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-12" yWindow="228" windowWidth="28836" windowHeight="6180" tabRatio="708"/>
  </bookViews>
  <sheets>
    <sheet name="Income Statement" sheetId="108" r:id="rId1"/>
    <sheet name="Executive" sheetId="75" r:id="rId2"/>
    <sheet name="Commercial" sheetId="101" r:id="rId3"/>
    <sheet name="Finance" sheetId="77" r:id="rId4"/>
    <sheet name="HSSE" sheetId="102" r:id="rId5"/>
    <sheet name="Infrastructure" sheetId="100" r:id="rId6"/>
    <sheet name="Operations" sheetId="99" r:id="rId7"/>
    <sheet name="People" sheetId="78" r:id="rId8"/>
    <sheet name="Technology" sheetId="105" r:id="rId9"/>
    <sheet name="Legal" sheetId="79" r:id="rId10"/>
    <sheet name="External Affairs" sheetId="104" r:id="rId11"/>
    <sheet name="Capital" sheetId="107" r:id="rId12"/>
  </sheets>
  <definedNames>
    <definedName name="_xlnm.Print_Area" localSheetId="11">Capital!$A$1:$F$17</definedName>
    <definedName name="_xlnm.Print_Area" localSheetId="2">Commercial!$A$1:$F$19</definedName>
    <definedName name="_xlnm.Print_Area" localSheetId="1">Executive!$A$1:$F$19</definedName>
    <definedName name="_xlnm.Print_Area" localSheetId="10">'External Affairs'!$A$1:$F$19</definedName>
    <definedName name="_xlnm.Print_Area" localSheetId="3">Finance!$A$1:$F$19</definedName>
    <definedName name="_xlnm.Print_Area" localSheetId="4">HSSE!$A$1:$F$19</definedName>
    <definedName name="_xlnm.Print_Area" localSheetId="0">'Income Statement'!$A$1:$F$56</definedName>
    <definedName name="_xlnm.Print_Area" localSheetId="5">Infrastructure!$A$1:$F$19</definedName>
    <definedName name="_xlnm.Print_Area" localSheetId="9">Legal!$A$1:$F$19</definedName>
    <definedName name="_xlnm.Print_Area" localSheetId="6">Operations!$A$1:$F$19</definedName>
    <definedName name="_xlnm.Print_Area" localSheetId="7">People!$A$1:$F$19</definedName>
    <definedName name="_xlnm.Print_Area" localSheetId="8">Technology!$A$1:$F$19</definedName>
    <definedName name="TM1REBUILDOPTION">1</definedName>
  </definedNames>
  <calcPr calcId="152511" calcMode="manual" concurrentCalc="0"/>
</workbook>
</file>

<file path=xl/calcChain.xml><?xml version="1.0" encoding="utf-8"?>
<calcChain xmlns="http://schemas.openxmlformats.org/spreadsheetml/2006/main">
  <c r="F17" i="107" l="1"/>
  <c r="E17" i="107"/>
  <c r="D17" i="107"/>
  <c r="C17" i="107"/>
  <c r="B17" i="107"/>
</calcChain>
</file>

<file path=xl/sharedStrings.xml><?xml version="1.0" encoding="utf-8"?>
<sst xmlns="http://schemas.openxmlformats.org/spreadsheetml/2006/main" count="276" uniqueCount="81">
  <si>
    <t>TOTAL EXPENSES</t>
  </si>
  <si>
    <t>Allocation to Others</t>
  </si>
  <si>
    <t>Salaries</t>
  </si>
  <si>
    <t>Benefits</t>
  </si>
  <si>
    <t>Retirement Benefits</t>
  </si>
  <si>
    <t>Insurance</t>
  </si>
  <si>
    <t>Discretionary Expenses</t>
  </si>
  <si>
    <t>Allocated Expenses to CIP</t>
  </si>
  <si>
    <t>Operating Income</t>
  </si>
  <si>
    <t>Net Operating Income</t>
  </si>
  <si>
    <t>Net Income</t>
  </si>
  <si>
    <t>Non-Operating Expenses</t>
  </si>
  <si>
    <t>Non-Operating</t>
  </si>
  <si>
    <t>PORT OF HOUSTON AUTHORITY</t>
  </si>
  <si>
    <t>EXECUTIVE DIVISION</t>
  </si>
  <si>
    <t>LEGAL DIVISION</t>
  </si>
  <si>
    <t>Operating Revenues</t>
  </si>
  <si>
    <t>Net Cash Flow</t>
  </si>
  <si>
    <t>Notes:</t>
  </si>
  <si>
    <t>INCOME STATEMENT  ($000's)</t>
  </si>
  <si>
    <t>Revenues Container Terminals</t>
  </si>
  <si>
    <t>Revenues Bulk</t>
  </si>
  <si>
    <t>Revenues Lease</t>
  </si>
  <si>
    <t>Revenues Other</t>
  </si>
  <si>
    <t>Expenses Container Terminals</t>
  </si>
  <si>
    <t>Expenses Turning Basin Terminals</t>
  </si>
  <si>
    <t>Expenses Bulk</t>
  </si>
  <si>
    <t>Expenses Lease</t>
  </si>
  <si>
    <t>Expenses Other</t>
  </si>
  <si>
    <t>Expenses Pension and Other Retirement Benefits</t>
  </si>
  <si>
    <t>Expenses Depreciation and Amortization</t>
  </si>
  <si>
    <t>Operating Expenses</t>
  </si>
  <si>
    <t>G&amp;A Revenues</t>
  </si>
  <si>
    <t>G&amp;A Expenses</t>
  </si>
  <si>
    <t>G&amp;A Pension and Other Retirement Benefits</t>
  </si>
  <si>
    <t>G&amp;A Depreciation</t>
  </si>
  <si>
    <t>General &amp; Administrative Expenses</t>
  </si>
  <si>
    <t>Nonoperating Revenues</t>
  </si>
  <si>
    <t>Nonoperating Expenses</t>
  </si>
  <si>
    <t>Non-Operating Income</t>
  </si>
  <si>
    <t>Contribution from Federal/State Agency</t>
  </si>
  <si>
    <t>Contribution to Federal/State Agency</t>
  </si>
  <si>
    <t>Contributions to/from Federal/State Agency</t>
  </si>
  <si>
    <t>Add: Depreciation &amp; Amortization</t>
  </si>
  <si>
    <t>Cash Flow from Operating Activities</t>
  </si>
  <si>
    <t>Add: Non-Operating</t>
  </si>
  <si>
    <t>Add: Gain/Loss on Investment</t>
  </si>
  <si>
    <t>Add: Non-Recurring Cash Transactions</t>
  </si>
  <si>
    <t>Depreciation and Amortization</t>
  </si>
  <si>
    <t>Economic Development and Community Support</t>
  </si>
  <si>
    <t>Terminal and Asset Maintenance</t>
  </si>
  <si>
    <t>Utilities and Fuel</t>
  </si>
  <si>
    <t>INFRASTRUCTURE DIVISION</t>
  </si>
  <si>
    <t>OPERATIONS DIVISION</t>
  </si>
  <si>
    <t>FINANCE DIVISION</t>
  </si>
  <si>
    <t>PEOPLE DIVISION</t>
  </si>
  <si>
    <t>HSSE DIVISION</t>
  </si>
  <si>
    <t>TECHNOLOGY DIVISION</t>
  </si>
  <si>
    <t>COMMERCIAL DIVISION</t>
  </si>
  <si>
    <t>Revenues Turning Basin Terminals</t>
  </si>
  <si>
    <t>2017-2021 FIVE YEAR PLAN</t>
  </si>
  <si>
    <t>1.  Projecting a TiGER grant in 2017 along with the federal funds for FEMA-IKE.</t>
  </si>
  <si>
    <t>2.  Projecting the Port Road Phase 3 project in 2019 (PHA 20% Share).</t>
  </si>
  <si>
    <t>EXTERNAL AFFAIRS DIVISION</t>
  </si>
  <si>
    <t>Bayport Terminal</t>
  </si>
  <si>
    <t>Turning Basin Terminals</t>
  </si>
  <si>
    <t>Bayport Railroad</t>
  </si>
  <si>
    <t>Other</t>
  </si>
  <si>
    <t>Channel Development</t>
  </si>
  <si>
    <t>Barbours Cut</t>
  </si>
  <si>
    <t>HSSE</t>
  </si>
  <si>
    <t>Maintenance</t>
  </si>
  <si>
    <t>IT</t>
  </si>
  <si>
    <t>Real Estate</t>
  </si>
  <si>
    <t>TOTAL CAPITAL</t>
  </si>
  <si>
    <t>CAPITAL</t>
  </si>
  <si>
    <t>2017 Budget</t>
  </si>
  <si>
    <t>2018 Budget</t>
  </si>
  <si>
    <t>2019 Budget</t>
  </si>
  <si>
    <t>2020 Budget</t>
  </si>
  <si>
    <t>2021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</si>
</sst>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Font="1"/>
    <xf numFmtId="0" fontId="3" fillId="0" borderId="0" xfId="0" applyFont="1"/>
    <xf numFmtId="164" fontId="0" fillId="0" borderId="0" xfId="2" applyNumberFormat="1" applyFont="1"/>
    <xf numFmtId="164" fontId="0" fillId="0" borderId="0" xfId="2" applyNumberFormat="1" applyFont="1" applyAlignment="1">
      <alignment horizontal="center"/>
    </xf>
    <xf numFmtId="164" fontId="5" fillId="0" borderId="0" xfId="2" applyNumberFormat="1" applyFont="1"/>
    <xf numFmtId="164" fontId="3" fillId="0" borderId="0" xfId="2" applyNumberFormat="1" applyFont="1"/>
    <xf numFmtId="164" fontId="0" fillId="0" borderId="0" xfId="2" applyNumberFormat="1" applyFont="1" applyFill="1"/>
    <xf numFmtId="164" fontId="3" fillId="0" borderId="1" xfId="2" applyNumberFormat="1" applyFont="1" applyBorder="1" applyAlignment="1">
      <alignment horizontal="center"/>
    </xf>
    <xf numFmtId="5" fontId="0" fillId="0" borderId="0" xfId="2" applyNumberFormat="1" applyFont="1"/>
    <xf numFmtId="37" fontId="0" fillId="0" borderId="0" xfId="2" applyNumberFormat="1" applyFont="1"/>
    <xf numFmtId="37" fontId="0" fillId="0" borderId="0" xfId="2" applyNumberFormat="1" applyFont="1" applyFill="1"/>
    <xf numFmtId="5" fontId="5" fillId="0" borderId="2" xfId="3" applyNumberFormat="1" applyFont="1" applyBorder="1"/>
    <xf numFmtId="5" fontId="5" fillId="0" borderId="2" xfId="3" applyNumberFormat="1" applyFont="1" applyFill="1" applyBorder="1"/>
    <xf numFmtId="37" fontId="0" fillId="0" borderId="0" xfId="3" applyNumberFormat="1" applyFont="1"/>
    <xf numFmtId="5" fontId="3" fillId="0" borderId="0" xfId="3" applyNumberFormat="1" applyFont="1"/>
    <xf numFmtId="164" fontId="3" fillId="2" borderId="3" xfId="2" applyNumberFormat="1" applyFont="1" applyFill="1" applyBorder="1"/>
    <xf numFmtId="5" fontId="3" fillId="2" borderId="4" xfId="3" applyNumberFormat="1" applyFont="1" applyFill="1" applyBorder="1"/>
    <xf numFmtId="5" fontId="3" fillId="0" borderId="5" xfId="3" applyNumberFormat="1" applyFont="1" applyBorder="1"/>
    <xf numFmtId="164" fontId="3" fillId="0" borderId="0" xfId="2" applyNumberFormat="1" applyFont="1" applyFill="1"/>
    <xf numFmtId="0" fontId="7" fillId="0" borderId="0" xfId="0" applyFont="1"/>
    <xf numFmtId="0" fontId="8" fillId="0" borderId="0" xfId="0" applyFont="1"/>
    <xf numFmtId="165" fontId="8" fillId="0" borderId="0" xfId="2" applyNumberFormat="1" applyFont="1"/>
    <xf numFmtId="164" fontId="8" fillId="0" borderId="0" xfId="2" applyNumberFormat="1" applyFont="1"/>
    <xf numFmtId="0" fontId="9" fillId="0" borderId="0" xfId="0" applyFont="1"/>
    <xf numFmtId="165" fontId="9" fillId="0" borderId="0" xfId="2" applyNumberFormat="1" applyFont="1"/>
    <xf numFmtId="0" fontId="8" fillId="0" borderId="0" xfId="0" applyFont="1" applyAlignment="1">
      <alignment horizontal="left"/>
    </xf>
    <xf numFmtId="37" fontId="8" fillId="0" borderId="0" xfId="0" applyNumberFormat="1" applyFont="1"/>
    <xf numFmtId="5" fontId="0" fillId="0" borderId="0" xfId="2" applyNumberFormat="1" applyFont="1" applyFill="1"/>
    <xf numFmtId="5" fontId="3" fillId="0" borderId="0" xfId="2" applyNumberFormat="1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Comma" xfId="2" builtinId="3"/>
    <cellStyle name="Currency" xfId="3" builtinId="4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Normal="100" workbookViewId="0">
      <selection sqref="A1:F1"/>
    </sheetView>
  </sheetViews>
  <sheetFormatPr defaultColWidth="9.109375" defaultRowHeight="14.4" x14ac:dyDescent="0.3"/>
  <cols>
    <col min="1" max="1" width="45.6640625" style="3" bestFit="1" customWidth="1"/>
    <col min="2" max="6" width="14.33203125" style="3" customWidth="1"/>
    <col min="7" max="16384" width="9.109375" style="3"/>
  </cols>
  <sheetData>
    <row r="1" spans="1:6" ht="18" x14ac:dyDescent="0.3">
      <c r="A1" s="30" t="s">
        <v>13</v>
      </c>
      <c r="B1" s="30"/>
      <c r="C1" s="30"/>
      <c r="D1" s="30"/>
      <c r="E1" s="30"/>
      <c r="F1" s="30"/>
    </row>
    <row r="2" spans="1:6" ht="18" x14ac:dyDescent="0.3">
      <c r="A2" s="31" t="s">
        <v>60</v>
      </c>
      <c r="B2" s="31"/>
      <c r="C2" s="31"/>
      <c r="D2" s="31"/>
      <c r="E2" s="31"/>
      <c r="F2" s="31"/>
    </row>
    <row r="3" spans="1:6" ht="18" x14ac:dyDescent="0.3">
      <c r="A3" s="31" t="s">
        <v>19</v>
      </c>
      <c r="B3" s="31"/>
      <c r="C3" s="31"/>
      <c r="D3" s="31"/>
      <c r="E3" s="31"/>
      <c r="F3" s="31"/>
    </row>
    <row r="5" spans="1:6" s="4" customFormat="1" x14ac:dyDescent="0.3">
      <c r="B5" s="8" t="s">
        <v>76</v>
      </c>
      <c r="C5" s="8" t="s">
        <v>77</v>
      </c>
      <c r="D5" s="8" t="s">
        <v>78</v>
      </c>
      <c r="E5" s="8" t="s">
        <v>79</v>
      </c>
      <c r="F5" s="8" t="s">
        <v>80</v>
      </c>
    </row>
    <row r="6" spans="1:6" x14ac:dyDescent="0.3">
      <c r="A6" s="3" t="s">
        <v>20</v>
      </c>
      <c r="B6" s="9">
        <v>235713.00200000001</v>
      </c>
      <c r="C6" s="9">
        <v>255552.50099999999</v>
      </c>
      <c r="D6" s="9">
        <v>265919.46999999997</v>
      </c>
      <c r="E6" s="9">
        <v>273301.84100000001</v>
      </c>
      <c r="F6" s="9">
        <v>279386.571</v>
      </c>
    </row>
    <row r="7" spans="1:6" x14ac:dyDescent="0.3">
      <c r="A7" s="3" t="s">
        <v>59</v>
      </c>
      <c r="B7" s="10">
        <v>52373.01165</v>
      </c>
      <c r="C7" s="10">
        <v>54387.460449999999</v>
      </c>
      <c r="D7" s="10">
        <v>56528.572027000002</v>
      </c>
      <c r="E7" s="10">
        <v>60789.60069621</v>
      </c>
      <c r="F7" s="10">
        <v>63626.3877529288</v>
      </c>
    </row>
    <row r="8" spans="1:6" x14ac:dyDescent="0.3">
      <c r="A8" s="3" t="s">
        <v>21</v>
      </c>
      <c r="B8" s="10">
        <v>4974.3523599999999</v>
      </c>
      <c r="C8" s="10">
        <v>5122.6598999999997</v>
      </c>
      <c r="D8" s="10">
        <v>5304.137127</v>
      </c>
      <c r="E8" s="10">
        <v>5462.5968828100004</v>
      </c>
      <c r="F8" s="10">
        <v>5595.4239192942996</v>
      </c>
    </row>
    <row r="9" spans="1:6" x14ac:dyDescent="0.3">
      <c r="A9" s="3" t="s">
        <v>22</v>
      </c>
      <c r="B9" s="10">
        <v>5675.46702</v>
      </c>
      <c r="C9" s="10">
        <v>5675.4669999999996</v>
      </c>
      <c r="D9" s="10">
        <v>5675.4669999999996</v>
      </c>
      <c r="E9" s="10">
        <v>5675.4669999999996</v>
      </c>
      <c r="F9" s="10">
        <v>5674.4669999999996</v>
      </c>
    </row>
    <row r="10" spans="1:6" x14ac:dyDescent="0.3">
      <c r="A10" s="3" t="s">
        <v>23</v>
      </c>
      <c r="B10" s="10">
        <v>12815.423000000001</v>
      </c>
      <c r="C10" s="10">
        <v>13700.9</v>
      </c>
      <c r="D10" s="10">
        <v>14338.587</v>
      </c>
      <c r="E10" s="10">
        <v>15002.848</v>
      </c>
      <c r="F10" s="10">
        <v>15649.031000000001</v>
      </c>
    </row>
    <row r="11" spans="1:6" s="5" customFormat="1" x14ac:dyDescent="0.3">
      <c r="A11" s="5" t="s">
        <v>16</v>
      </c>
      <c r="B11" s="13">
        <v>311551.25602999999</v>
      </c>
      <c r="C11" s="13">
        <v>334438.98835000006</v>
      </c>
      <c r="D11" s="13">
        <v>347766.23315400002</v>
      </c>
      <c r="E11" s="13">
        <v>360232.35357902001</v>
      </c>
      <c r="F11" s="13">
        <v>369931.88067222311</v>
      </c>
    </row>
    <row r="12" spans="1:6" x14ac:dyDescent="0.3">
      <c r="B12" s="11"/>
      <c r="C12" s="11"/>
      <c r="D12" s="11"/>
      <c r="E12" s="11"/>
      <c r="F12" s="11"/>
    </row>
    <row r="13" spans="1:6" x14ac:dyDescent="0.3">
      <c r="A13" s="3" t="s">
        <v>24</v>
      </c>
      <c r="B13" s="28">
        <v>90313.607464511893</v>
      </c>
      <c r="C13" s="28">
        <v>96956.847839528098</v>
      </c>
      <c r="D13" s="28">
        <v>99567.915931028096</v>
      </c>
      <c r="E13" s="28">
        <v>101303.580718028</v>
      </c>
      <c r="F13" s="28">
        <v>102955.017588528</v>
      </c>
    </row>
    <row r="14" spans="1:6" x14ac:dyDescent="0.3">
      <c r="A14" s="3" t="s">
        <v>25</v>
      </c>
      <c r="B14" s="11">
        <v>18724.936184145801</v>
      </c>
      <c r="C14" s="11">
        <v>15986.738828162999</v>
      </c>
      <c r="D14" s="11">
        <v>16020.777159063</v>
      </c>
      <c r="E14" s="11">
        <v>16440.803163015</v>
      </c>
      <c r="F14" s="11">
        <v>15807.477984565599</v>
      </c>
    </row>
    <row r="15" spans="1:6" x14ac:dyDescent="0.3">
      <c r="A15" s="3" t="s">
        <v>26</v>
      </c>
      <c r="B15" s="11">
        <v>346.88556999999997</v>
      </c>
      <c r="C15" s="11">
        <v>366.65597000000002</v>
      </c>
      <c r="D15" s="11">
        <v>395.94948199999999</v>
      </c>
      <c r="E15" s="11">
        <v>348.26679755999999</v>
      </c>
      <c r="F15" s="11">
        <v>319.10864008679999</v>
      </c>
    </row>
    <row r="16" spans="1:6" x14ac:dyDescent="0.3">
      <c r="A16" s="3" t="s">
        <v>27</v>
      </c>
      <c r="B16" s="11">
        <v>1212.9442899999999</v>
      </c>
      <c r="C16" s="11">
        <v>451.38029</v>
      </c>
      <c r="D16" s="11">
        <v>451.38029</v>
      </c>
      <c r="E16" s="11">
        <v>451.38029</v>
      </c>
      <c r="F16" s="11">
        <v>451.38029</v>
      </c>
    </row>
    <row r="17" spans="1:6" x14ac:dyDescent="0.3">
      <c r="A17" s="3" t="s">
        <v>28</v>
      </c>
      <c r="B17" s="11">
        <v>16738.977516253199</v>
      </c>
      <c r="C17" s="11">
        <v>16666.489391442999</v>
      </c>
      <c r="D17" s="11">
        <v>16662.385191443002</v>
      </c>
      <c r="E17" s="11">
        <v>16396.804391443002</v>
      </c>
      <c r="F17" s="11">
        <v>16850.125191442999</v>
      </c>
    </row>
    <row r="18" spans="1:6" x14ac:dyDescent="0.3">
      <c r="A18" s="3" t="s">
        <v>29</v>
      </c>
      <c r="B18" s="11">
        <v>6242.2013034861502</v>
      </c>
      <c r="C18" s="11">
        <v>6196.18719810328</v>
      </c>
      <c r="D18" s="11">
        <v>6200.0614929679696</v>
      </c>
      <c r="E18" s="11">
        <v>6200.0614929679696</v>
      </c>
      <c r="F18" s="11">
        <v>6200.0614929679696</v>
      </c>
    </row>
    <row r="19" spans="1:6" x14ac:dyDescent="0.3">
      <c r="A19" s="3" t="s">
        <v>30</v>
      </c>
      <c r="B19" s="11">
        <v>71246.9817747169</v>
      </c>
      <c r="C19" s="11">
        <v>76138.194731666605</v>
      </c>
      <c r="D19" s="11">
        <v>81070.736413333303</v>
      </c>
      <c r="E19" s="11">
        <v>90125.614305555602</v>
      </c>
      <c r="F19" s="11">
        <v>99736.529033333296</v>
      </c>
    </row>
    <row r="20" spans="1:6" s="5" customFormat="1" x14ac:dyDescent="0.3">
      <c r="A20" s="5" t="s">
        <v>31</v>
      </c>
      <c r="B20" s="12">
        <v>204826.53410311395</v>
      </c>
      <c r="C20" s="12">
        <v>212762.494248904</v>
      </c>
      <c r="D20" s="12">
        <v>220369.20595983538</v>
      </c>
      <c r="E20" s="12">
        <v>231266.5111585696</v>
      </c>
      <c r="F20" s="12">
        <v>242319.70022092466</v>
      </c>
    </row>
    <row r="21" spans="1:6" x14ac:dyDescent="0.3">
      <c r="B21" s="14"/>
      <c r="C21" s="14"/>
      <c r="D21" s="14"/>
      <c r="E21" s="14"/>
      <c r="F21" s="14"/>
    </row>
    <row r="22" spans="1:6" s="6" customFormat="1" x14ac:dyDescent="0.3">
      <c r="A22" s="6" t="s">
        <v>8</v>
      </c>
      <c r="B22" s="15">
        <v>106724.72192688604</v>
      </c>
      <c r="C22" s="15">
        <v>121676.49410109606</v>
      </c>
      <c r="D22" s="15">
        <v>127397.02719416464</v>
      </c>
      <c r="E22" s="15">
        <v>128965.84242045041</v>
      </c>
      <c r="F22" s="15">
        <v>127612.18045129845</v>
      </c>
    </row>
    <row r="23" spans="1:6" x14ac:dyDescent="0.3">
      <c r="B23" s="10"/>
      <c r="C23" s="10"/>
      <c r="D23" s="10"/>
      <c r="E23" s="10"/>
      <c r="F23" s="10"/>
    </row>
    <row r="24" spans="1:6" x14ac:dyDescent="0.3">
      <c r="A24" s="3" t="s">
        <v>32</v>
      </c>
      <c r="B24" s="9">
        <v>347.19</v>
      </c>
      <c r="C24" s="9">
        <v>357.19</v>
      </c>
      <c r="D24" s="9">
        <v>365.19</v>
      </c>
      <c r="E24" s="9">
        <v>382.19</v>
      </c>
      <c r="F24" s="9">
        <v>400.19</v>
      </c>
    </row>
    <row r="25" spans="1:6" x14ac:dyDescent="0.3">
      <c r="A25" s="3" t="s">
        <v>33</v>
      </c>
      <c r="B25" s="10">
        <v>47899.777116768797</v>
      </c>
      <c r="C25" s="10">
        <v>48392.191132126398</v>
      </c>
      <c r="D25" s="10">
        <v>49094.121432126398</v>
      </c>
      <c r="E25" s="10">
        <v>48831.549732126397</v>
      </c>
      <c r="F25" s="10">
        <v>48630.729732126398</v>
      </c>
    </row>
    <row r="26" spans="1:6" x14ac:dyDescent="0.3">
      <c r="A26" s="3" t="s">
        <v>34</v>
      </c>
      <c r="B26" s="10">
        <v>4481.10949651385</v>
      </c>
      <c r="C26" s="10">
        <v>4606.0704018967299</v>
      </c>
      <c r="D26" s="10">
        <v>4602.1961070320303</v>
      </c>
      <c r="E26" s="10">
        <v>4602.1961070320303</v>
      </c>
      <c r="F26" s="10">
        <v>4602.1961070320303</v>
      </c>
    </row>
    <row r="27" spans="1:6" x14ac:dyDescent="0.3">
      <c r="A27" s="3" t="s">
        <v>35</v>
      </c>
      <c r="B27" s="10">
        <v>3779.2867999999999</v>
      </c>
      <c r="C27" s="10">
        <v>3763.4767033333301</v>
      </c>
      <c r="D27" s="10">
        <v>4072.7543900000001</v>
      </c>
      <c r="E27" s="10">
        <v>3925.5526199999999</v>
      </c>
      <c r="F27" s="10">
        <v>3361.4374433333301</v>
      </c>
    </row>
    <row r="28" spans="1:6" s="5" customFormat="1" x14ac:dyDescent="0.3">
      <c r="A28" s="5" t="s">
        <v>36</v>
      </c>
      <c r="B28" s="12">
        <v>55812.983413282644</v>
      </c>
      <c r="C28" s="12">
        <v>56404.548237356459</v>
      </c>
      <c r="D28" s="12">
        <v>57403.88192915843</v>
      </c>
      <c r="E28" s="12">
        <v>56977.108459158429</v>
      </c>
      <c r="F28" s="12">
        <v>56194.173282491756</v>
      </c>
    </row>
    <row r="29" spans="1:6" ht="15" thickBot="1" x14ac:dyDescent="0.35">
      <c r="B29" s="10"/>
      <c r="C29" s="10"/>
      <c r="D29" s="10"/>
      <c r="E29" s="10"/>
      <c r="F29" s="10"/>
    </row>
    <row r="30" spans="1:6" s="6" customFormat="1" ht="15" thickBot="1" x14ac:dyDescent="0.35">
      <c r="A30" s="16" t="s">
        <v>9</v>
      </c>
      <c r="B30" s="17">
        <v>50911.738513603392</v>
      </c>
      <c r="C30" s="17">
        <v>65271.945863739602</v>
      </c>
      <c r="D30" s="17">
        <v>69993.145265006198</v>
      </c>
      <c r="E30" s="17">
        <v>71988.73396129199</v>
      </c>
      <c r="F30" s="17">
        <v>71418.007168806696</v>
      </c>
    </row>
    <row r="31" spans="1:6" x14ac:dyDescent="0.3">
      <c r="B31" s="10"/>
      <c r="C31" s="10"/>
      <c r="D31" s="10"/>
      <c r="E31" s="10"/>
      <c r="F31" s="10"/>
    </row>
    <row r="32" spans="1:6" x14ac:dyDescent="0.3">
      <c r="A32" s="3" t="s">
        <v>37</v>
      </c>
      <c r="B32" s="9">
        <v>2028.4</v>
      </c>
      <c r="C32" s="9">
        <v>848.4</v>
      </c>
      <c r="D32" s="9">
        <v>748.4</v>
      </c>
      <c r="E32" s="9">
        <v>648.4</v>
      </c>
      <c r="F32" s="9">
        <v>548.4</v>
      </c>
    </row>
    <row r="33" spans="1:6" x14ac:dyDescent="0.3">
      <c r="A33" s="3" t="s">
        <v>38</v>
      </c>
      <c r="B33" s="10">
        <v>1645</v>
      </c>
      <c r="C33" s="10">
        <v>2140</v>
      </c>
      <c r="D33" s="10">
        <v>1665</v>
      </c>
      <c r="E33" s="10">
        <v>1665</v>
      </c>
      <c r="F33" s="10">
        <v>2140</v>
      </c>
    </row>
    <row r="34" spans="1:6" s="5" customFormat="1" x14ac:dyDescent="0.3">
      <c r="A34" s="5" t="s">
        <v>39</v>
      </c>
      <c r="B34" s="12">
        <v>383.40000000000009</v>
      </c>
      <c r="C34" s="12">
        <v>-1291.5999999999999</v>
      </c>
      <c r="D34" s="12">
        <v>-916.6</v>
      </c>
      <c r="E34" s="12">
        <v>-1016.6</v>
      </c>
      <c r="F34" s="12">
        <v>-1591.6</v>
      </c>
    </row>
    <row r="35" spans="1:6" x14ac:dyDescent="0.3">
      <c r="B35" s="10"/>
      <c r="C35" s="10"/>
      <c r="D35" s="10"/>
      <c r="E35" s="10"/>
      <c r="F35" s="10"/>
    </row>
    <row r="36" spans="1:6" x14ac:dyDescent="0.3">
      <c r="A36" s="3" t="s">
        <v>40</v>
      </c>
      <c r="B36" s="9">
        <v>9283.3109999999997</v>
      </c>
      <c r="C36" s="9">
        <v>2946.3649999999998</v>
      </c>
      <c r="D36" s="9">
        <v>0</v>
      </c>
      <c r="E36" s="9">
        <v>0</v>
      </c>
      <c r="F36" s="9">
        <v>0</v>
      </c>
    </row>
    <row r="37" spans="1:6" x14ac:dyDescent="0.3">
      <c r="A37" s="3" t="s">
        <v>41</v>
      </c>
      <c r="B37" s="10">
        <v>3432.5549999999998</v>
      </c>
      <c r="C37" s="10">
        <v>780</v>
      </c>
      <c r="D37" s="10">
        <v>13149</v>
      </c>
      <c r="E37" s="10">
        <v>2133</v>
      </c>
      <c r="F37" s="10">
        <v>0</v>
      </c>
    </row>
    <row r="38" spans="1:6" s="5" customFormat="1" x14ac:dyDescent="0.3">
      <c r="A38" s="5" t="s">
        <v>42</v>
      </c>
      <c r="B38" s="12">
        <v>5850.7559999999994</v>
      </c>
      <c r="C38" s="12">
        <v>2166.3649999999998</v>
      </c>
      <c r="D38" s="12">
        <v>-13149</v>
      </c>
      <c r="E38" s="12">
        <v>-2133</v>
      </c>
      <c r="F38" s="12">
        <v>0</v>
      </c>
    </row>
    <row r="39" spans="1:6" x14ac:dyDescent="0.3">
      <c r="B39" s="10"/>
      <c r="C39" s="10"/>
      <c r="D39" s="10"/>
      <c r="E39" s="10"/>
      <c r="F39" s="10"/>
    </row>
    <row r="40" spans="1:6" s="6" customFormat="1" x14ac:dyDescent="0.3">
      <c r="A40" s="6" t="s">
        <v>12</v>
      </c>
      <c r="B40" s="15">
        <v>6234.155999999999</v>
      </c>
      <c r="C40" s="15">
        <v>874.76499999999987</v>
      </c>
      <c r="D40" s="15">
        <v>-14065.6</v>
      </c>
      <c r="E40" s="15">
        <v>-3149.6</v>
      </c>
      <c r="F40" s="15">
        <v>-1591.6</v>
      </c>
    </row>
    <row r="41" spans="1:6" x14ac:dyDescent="0.3">
      <c r="B41" s="14"/>
      <c r="C41" s="14"/>
      <c r="D41" s="14"/>
      <c r="E41" s="14"/>
      <c r="F41" s="14"/>
    </row>
    <row r="42" spans="1:6" s="6" customFormat="1" ht="15" thickBot="1" x14ac:dyDescent="0.35">
      <c r="A42" s="6" t="s">
        <v>10</v>
      </c>
      <c r="B42" s="18">
        <v>57145.894513603387</v>
      </c>
      <c r="C42" s="18">
        <v>66146.710863739601</v>
      </c>
      <c r="D42" s="18">
        <v>55927.5452650062</v>
      </c>
      <c r="E42" s="18">
        <v>68839.133961291984</v>
      </c>
      <c r="F42" s="18">
        <v>69826.407168806691</v>
      </c>
    </row>
    <row r="43" spans="1:6" x14ac:dyDescent="0.3">
      <c r="B43" s="10"/>
      <c r="C43" s="10"/>
      <c r="D43" s="10"/>
      <c r="E43" s="10"/>
      <c r="F43" s="10"/>
    </row>
    <row r="44" spans="1:6" x14ac:dyDescent="0.3">
      <c r="B44" s="10"/>
      <c r="C44" s="10"/>
      <c r="D44" s="10"/>
      <c r="E44" s="10"/>
      <c r="F44" s="10"/>
    </row>
    <row r="45" spans="1:6" x14ac:dyDescent="0.3">
      <c r="A45" s="3" t="s">
        <v>9</v>
      </c>
      <c r="B45" s="9">
        <v>50911.738513603392</v>
      </c>
      <c r="C45" s="9">
        <v>65271.945863739602</v>
      </c>
      <c r="D45" s="9">
        <v>69993.145265006198</v>
      </c>
      <c r="E45" s="9">
        <v>71988.73396129199</v>
      </c>
      <c r="F45" s="9">
        <v>71418.007168806696</v>
      </c>
    </row>
    <row r="46" spans="1:6" x14ac:dyDescent="0.3">
      <c r="A46" s="3" t="s">
        <v>43</v>
      </c>
      <c r="B46" s="10">
        <v>75026.2685747168</v>
      </c>
      <c r="C46" s="10">
        <v>79901.671434999997</v>
      </c>
      <c r="D46" s="10">
        <v>85143.490803333305</v>
      </c>
      <c r="E46" s="10">
        <v>94051.166925555604</v>
      </c>
      <c r="F46" s="10">
        <v>103097.966476667</v>
      </c>
    </row>
    <row r="47" spans="1:6" s="6" customFormat="1" x14ac:dyDescent="0.3">
      <c r="A47" s="6" t="s">
        <v>44</v>
      </c>
      <c r="B47" s="29">
        <v>125938.00708832018</v>
      </c>
      <c r="C47" s="29">
        <v>145173.61729873961</v>
      </c>
      <c r="D47" s="29">
        <v>155136.63606833952</v>
      </c>
      <c r="E47" s="29">
        <v>166039.90088684758</v>
      </c>
      <c r="F47" s="29">
        <v>174515.97364547371</v>
      </c>
    </row>
    <row r="48" spans="1:6" x14ac:dyDescent="0.3">
      <c r="A48" s="3" t="s">
        <v>45</v>
      </c>
      <c r="B48" s="10">
        <v>6234.155999999999</v>
      </c>
      <c r="C48" s="10">
        <v>874.76499999999987</v>
      </c>
      <c r="D48" s="10">
        <v>-14065.6</v>
      </c>
      <c r="E48" s="10">
        <v>-3149.6</v>
      </c>
      <c r="F48" s="10">
        <v>-1591.6</v>
      </c>
    </row>
    <row r="49" spans="1:6" s="7" customFormat="1" x14ac:dyDescent="0.3">
      <c r="A49" s="7" t="s">
        <v>46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</row>
    <row r="50" spans="1:6" ht="15" thickBot="1" x14ac:dyDescent="0.35">
      <c r="A50" s="3" t="s">
        <v>47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 thickBot="1" x14ac:dyDescent="0.35">
      <c r="A51" s="16" t="s">
        <v>17</v>
      </c>
      <c r="B51" s="17">
        <v>132172.16308832017</v>
      </c>
      <c r="C51" s="17">
        <v>146048.38229873963</v>
      </c>
      <c r="D51" s="17">
        <v>141071.03606833951</v>
      </c>
      <c r="E51" s="17">
        <v>162890.30088684757</v>
      </c>
      <c r="F51" s="17">
        <v>172924.37364547371</v>
      </c>
    </row>
    <row r="54" spans="1:6" x14ac:dyDescent="0.3">
      <c r="A54" s="19" t="s">
        <v>18</v>
      </c>
      <c r="B54" s="7"/>
      <c r="C54" s="7"/>
      <c r="D54" s="7"/>
      <c r="E54" s="7"/>
    </row>
    <row r="55" spans="1:6" x14ac:dyDescent="0.3">
      <c r="A55" s="7" t="s">
        <v>61</v>
      </c>
      <c r="B55" s="7"/>
      <c r="C55" s="7"/>
      <c r="D55" s="7"/>
      <c r="E55" s="7"/>
    </row>
    <row r="56" spans="1:6" s="7" customFormat="1" x14ac:dyDescent="0.3">
      <c r="A56" s="7" t="s">
        <v>62</v>
      </c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77" orientation="portrait" r:id="rId1"/>
  <headerFooter>
    <oddFooter>&amp;L&amp;F&amp;CPage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sqref="A1:F1"/>
    </sheetView>
  </sheetViews>
  <sheetFormatPr defaultColWidth="9.109375" defaultRowHeight="14.4" x14ac:dyDescent="0.3"/>
  <cols>
    <col min="1" max="1" width="47.109375" style="1" customWidth="1"/>
    <col min="2" max="6" width="15.6640625" style="3" customWidth="1"/>
    <col min="7" max="16384" width="9.109375" style="1"/>
  </cols>
  <sheetData>
    <row r="1" spans="1:6" ht="18" x14ac:dyDescent="0.3">
      <c r="A1" s="30" t="s">
        <v>13</v>
      </c>
      <c r="B1" s="30"/>
      <c r="C1" s="30"/>
      <c r="D1" s="30"/>
      <c r="E1" s="30"/>
      <c r="F1" s="30"/>
    </row>
    <row r="2" spans="1:6" ht="18" x14ac:dyDescent="0.3">
      <c r="A2" s="31" t="s">
        <v>60</v>
      </c>
      <c r="B2" s="31"/>
      <c r="C2" s="31"/>
      <c r="D2" s="31"/>
      <c r="E2" s="31"/>
      <c r="F2" s="31"/>
    </row>
    <row r="3" spans="1:6" ht="18" x14ac:dyDescent="0.3">
      <c r="A3" s="31" t="s">
        <v>15</v>
      </c>
      <c r="B3" s="31"/>
      <c r="C3" s="31"/>
      <c r="D3" s="31"/>
      <c r="E3" s="31"/>
      <c r="F3" s="31"/>
    </row>
    <row r="5" spans="1:6" x14ac:dyDescent="0.3">
      <c r="A5" s="20"/>
    </row>
    <row r="6" spans="1:6" ht="18" customHeight="1" x14ac:dyDescent="0.3">
      <c r="A6" s="21"/>
      <c r="B6" s="8" t="s">
        <v>76</v>
      </c>
      <c r="C6" s="8" t="s">
        <v>77</v>
      </c>
      <c r="D6" s="8" t="s">
        <v>78</v>
      </c>
      <c r="E6" s="8" t="s">
        <v>79</v>
      </c>
      <c r="F6" s="8" t="s">
        <v>80</v>
      </c>
    </row>
    <row r="7" spans="1:6" ht="18" customHeight="1" x14ac:dyDescent="0.3">
      <c r="A7" s="21" t="s">
        <v>2</v>
      </c>
      <c r="B7" s="22">
        <v>1759111.4116315946</v>
      </c>
      <c r="C7" s="22">
        <v>1756111.4116315949</v>
      </c>
      <c r="D7" s="22">
        <v>1756111.4116315949</v>
      </c>
      <c r="E7" s="22">
        <v>1756111.4116315949</v>
      </c>
      <c r="F7" s="22">
        <v>1756111.4116315949</v>
      </c>
    </row>
    <row r="8" spans="1:6" ht="18" customHeight="1" x14ac:dyDescent="0.3">
      <c r="A8" s="21" t="s">
        <v>3</v>
      </c>
      <c r="B8" s="23">
        <v>666631.50612918567</v>
      </c>
      <c r="C8" s="23">
        <v>666336.90160993021</v>
      </c>
      <c r="D8" s="23">
        <v>666336.90160993021</v>
      </c>
      <c r="E8" s="23">
        <v>666336.90160993021</v>
      </c>
      <c r="F8" s="23">
        <v>666336.90160993021</v>
      </c>
    </row>
    <row r="9" spans="1:6" ht="18" customHeight="1" x14ac:dyDescent="0.3">
      <c r="A9" s="21" t="s">
        <v>4</v>
      </c>
      <c r="B9" s="23">
        <v>480153.00186716364</v>
      </c>
      <c r="C9" s="23">
        <v>417003.61895042332</v>
      </c>
      <c r="D9" s="23">
        <v>416637.68946734414</v>
      </c>
      <c r="E9" s="23">
        <v>416637.68946734414</v>
      </c>
      <c r="F9" s="23">
        <v>416637.68946734414</v>
      </c>
    </row>
    <row r="10" spans="1:6" ht="18" customHeight="1" x14ac:dyDescent="0.3">
      <c r="A10" s="21" t="s">
        <v>5</v>
      </c>
      <c r="B10" s="23">
        <v>41041.539999999994</v>
      </c>
      <c r="C10" s="23">
        <v>41041.54</v>
      </c>
      <c r="D10" s="23">
        <v>41041.54</v>
      </c>
      <c r="E10" s="23">
        <v>41041.54</v>
      </c>
      <c r="F10" s="23">
        <v>41041.54</v>
      </c>
    </row>
    <row r="11" spans="1:6" ht="18" customHeight="1" x14ac:dyDescent="0.3">
      <c r="A11" s="21" t="s">
        <v>51</v>
      </c>
      <c r="B11" s="23">
        <v>2726</v>
      </c>
      <c r="C11" s="23">
        <v>226</v>
      </c>
      <c r="D11" s="23">
        <v>226</v>
      </c>
      <c r="E11" s="23">
        <v>226</v>
      </c>
      <c r="F11" s="23">
        <v>226</v>
      </c>
    </row>
    <row r="12" spans="1:6" ht="18" customHeight="1" x14ac:dyDescent="0.3">
      <c r="A12" s="21" t="s">
        <v>49</v>
      </c>
      <c r="B12" s="23">
        <v>135500</v>
      </c>
      <c r="C12" s="23">
        <v>125500</v>
      </c>
      <c r="D12" s="23">
        <v>135500</v>
      </c>
      <c r="E12" s="23">
        <v>125500</v>
      </c>
      <c r="F12" s="23">
        <v>135500</v>
      </c>
    </row>
    <row r="13" spans="1:6" ht="18" customHeight="1" x14ac:dyDescent="0.3">
      <c r="A13" s="21" t="s">
        <v>50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</row>
    <row r="14" spans="1:6" ht="18" customHeight="1" x14ac:dyDescent="0.3">
      <c r="A14" s="21" t="s">
        <v>6</v>
      </c>
      <c r="B14" s="23">
        <v>2437916.9</v>
      </c>
      <c r="C14" s="23">
        <v>2385676</v>
      </c>
      <c r="D14" s="23">
        <v>2447579</v>
      </c>
      <c r="E14" s="23">
        <v>2385790</v>
      </c>
      <c r="F14" s="23">
        <v>2451273</v>
      </c>
    </row>
    <row r="15" spans="1:6" ht="18" customHeight="1" x14ac:dyDescent="0.3">
      <c r="A15" s="21" t="s">
        <v>48</v>
      </c>
      <c r="B15" s="23">
        <v>188370.19999999998</v>
      </c>
      <c r="C15" s="23">
        <v>188370.19999999998</v>
      </c>
      <c r="D15" s="23">
        <v>188370.19999999998</v>
      </c>
      <c r="E15" s="23">
        <v>188370.19999999998</v>
      </c>
      <c r="F15" s="23">
        <v>78487.583333333328</v>
      </c>
    </row>
    <row r="16" spans="1:6" ht="18" customHeight="1" x14ac:dyDescent="0.3">
      <c r="A16" s="21" t="s">
        <v>11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ht="18" customHeight="1" x14ac:dyDescent="0.3">
      <c r="A17" s="21" t="s">
        <v>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</row>
    <row r="18" spans="1:6" ht="18" customHeight="1" x14ac:dyDescent="0.3">
      <c r="A18" s="21" t="s">
        <v>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s="2" customFormat="1" ht="18" customHeight="1" x14ac:dyDescent="0.3">
      <c r="A19" s="24" t="s">
        <v>0</v>
      </c>
      <c r="B19" s="25">
        <v>5711450.5596279437</v>
      </c>
      <c r="C19" s="25">
        <v>5580265.6721919486</v>
      </c>
      <c r="D19" s="25">
        <v>5651802.7427088693</v>
      </c>
      <c r="E19" s="25">
        <v>5580013.7427088693</v>
      </c>
      <c r="F19" s="25">
        <v>5545614.1260422021</v>
      </c>
    </row>
  </sheetData>
  <mergeCells count="3">
    <mergeCell ref="A1:F1"/>
    <mergeCell ref="A3:F3"/>
    <mergeCell ref="A2:F2"/>
  </mergeCells>
  <pageMargins left="0.7" right="0.7" top="0.75" bottom="0.75" header="0.3" footer="0.3"/>
  <pageSetup scale="72" orientation="portrait" r:id="rId1"/>
  <headerFooter>
    <oddFooter>&amp;L&amp;F&amp;CPage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ColWidth="9.109375" defaultRowHeight="14.4" x14ac:dyDescent="0.3"/>
  <cols>
    <col min="1" max="1" width="47.109375" style="1" customWidth="1"/>
    <col min="2" max="6" width="15.6640625" style="3" customWidth="1"/>
    <col min="7" max="16384" width="9.109375" style="1"/>
  </cols>
  <sheetData>
    <row r="1" spans="1:6" ht="18" x14ac:dyDescent="0.3">
      <c r="A1" s="30" t="s">
        <v>13</v>
      </c>
      <c r="B1" s="30"/>
      <c r="C1" s="30"/>
      <c r="D1" s="30"/>
      <c r="E1" s="30"/>
      <c r="F1" s="30"/>
    </row>
    <row r="2" spans="1:6" ht="18" x14ac:dyDescent="0.3">
      <c r="A2" s="31" t="s">
        <v>60</v>
      </c>
      <c r="B2" s="31"/>
      <c r="C2" s="31"/>
      <c r="D2" s="31"/>
      <c r="E2" s="31"/>
      <c r="F2" s="31"/>
    </row>
    <row r="3" spans="1:6" ht="18" x14ac:dyDescent="0.3">
      <c r="A3" s="31" t="s">
        <v>63</v>
      </c>
      <c r="B3" s="31"/>
      <c r="C3" s="31"/>
      <c r="D3" s="31"/>
      <c r="E3" s="31"/>
      <c r="F3" s="31"/>
    </row>
    <row r="5" spans="1:6" x14ac:dyDescent="0.3">
      <c r="A5" s="20"/>
    </row>
    <row r="6" spans="1:6" ht="18" customHeight="1" x14ac:dyDescent="0.3">
      <c r="A6" s="21"/>
      <c r="B6" s="8" t="s">
        <v>76</v>
      </c>
      <c r="C6" s="8" t="s">
        <v>77</v>
      </c>
      <c r="D6" s="8" t="s">
        <v>78</v>
      </c>
      <c r="E6" s="8" t="s">
        <v>79</v>
      </c>
      <c r="F6" s="8" t="s">
        <v>80</v>
      </c>
    </row>
    <row r="7" spans="1:6" ht="18" customHeight="1" x14ac:dyDescent="0.3">
      <c r="A7" s="21" t="s">
        <v>2</v>
      </c>
      <c r="B7" s="22">
        <v>1451851.2149150001</v>
      </c>
      <c r="C7" s="22">
        <v>1451851.2149150001</v>
      </c>
      <c r="D7" s="22">
        <v>1451851.2149150001</v>
      </c>
      <c r="E7" s="22">
        <v>1451851.2149150001</v>
      </c>
      <c r="F7" s="22">
        <v>1451851.2149150001</v>
      </c>
    </row>
    <row r="8" spans="1:6" ht="18" customHeight="1" x14ac:dyDescent="0.3">
      <c r="A8" s="21" t="s">
        <v>3</v>
      </c>
      <c r="B8" s="23">
        <v>555281.28557674959</v>
      </c>
      <c r="C8" s="23">
        <v>555223.93758008897</v>
      </c>
      <c r="D8" s="23">
        <v>555223.93758008897</v>
      </c>
      <c r="E8" s="23">
        <v>555223.93758008897</v>
      </c>
      <c r="F8" s="23">
        <v>555223.93758008897</v>
      </c>
    </row>
    <row r="9" spans="1:6" ht="18" customHeight="1" x14ac:dyDescent="0.3">
      <c r="A9" s="21" t="s">
        <v>4</v>
      </c>
      <c r="B9" s="23">
        <v>335438.66770335578</v>
      </c>
      <c r="C9" s="23">
        <v>354185.50291991222</v>
      </c>
      <c r="D9" s="23">
        <v>353885.44299920794</v>
      </c>
      <c r="E9" s="23">
        <v>353885.44299920794</v>
      </c>
      <c r="F9" s="23">
        <v>353885.44299920794</v>
      </c>
    </row>
    <row r="10" spans="1:6" ht="18" customHeight="1" x14ac:dyDescent="0.3">
      <c r="A10" s="21" t="s">
        <v>5</v>
      </c>
      <c r="B10" s="23">
        <v>91978.829999999987</v>
      </c>
      <c r="C10" s="23">
        <v>91978.83</v>
      </c>
      <c r="D10" s="23">
        <v>91978.83</v>
      </c>
      <c r="E10" s="23">
        <v>91978.83</v>
      </c>
      <c r="F10" s="23">
        <v>91978.83</v>
      </c>
    </row>
    <row r="11" spans="1:6" ht="18" customHeight="1" x14ac:dyDescent="0.3">
      <c r="A11" s="21" t="s">
        <v>51</v>
      </c>
      <c r="B11" s="23">
        <v>46188</v>
      </c>
      <c r="C11" s="23">
        <v>46188</v>
      </c>
      <c r="D11" s="23">
        <v>46188</v>
      </c>
      <c r="E11" s="23">
        <v>46188</v>
      </c>
      <c r="F11" s="23">
        <v>46188</v>
      </c>
    </row>
    <row r="12" spans="1:6" ht="18" customHeight="1" x14ac:dyDescent="0.3">
      <c r="A12" s="21" t="s">
        <v>49</v>
      </c>
      <c r="B12" s="23">
        <v>930300</v>
      </c>
      <c r="C12" s="23">
        <v>950300</v>
      </c>
      <c r="D12" s="23">
        <v>950300</v>
      </c>
      <c r="E12" s="23">
        <v>950300</v>
      </c>
      <c r="F12" s="23">
        <v>950300</v>
      </c>
    </row>
    <row r="13" spans="1:6" ht="18" customHeight="1" x14ac:dyDescent="0.3">
      <c r="A13" s="21" t="s">
        <v>50</v>
      </c>
      <c r="B13" s="23">
        <v>190000</v>
      </c>
      <c r="C13" s="23">
        <v>15000</v>
      </c>
      <c r="D13" s="23">
        <v>150000</v>
      </c>
      <c r="E13" s="23">
        <v>15000</v>
      </c>
      <c r="F13" s="23">
        <v>150000</v>
      </c>
    </row>
    <row r="14" spans="1:6" ht="18" customHeight="1" x14ac:dyDescent="0.3">
      <c r="A14" s="21" t="s">
        <v>6</v>
      </c>
      <c r="B14" s="23">
        <v>416595.85</v>
      </c>
      <c r="C14" s="23">
        <v>369090.13</v>
      </c>
      <c r="D14" s="23">
        <v>364990.13</v>
      </c>
      <c r="E14" s="23">
        <v>363840.13</v>
      </c>
      <c r="F14" s="23">
        <v>361790.13</v>
      </c>
    </row>
    <row r="15" spans="1:6" ht="18" customHeight="1" x14ac:dyDescent="0.3">
      <c r="A15" s="21" t="s">
        <v>48</v>
      </c>
      <c r="B15" s="23">
        <v>116199.99</v>
      </c>
      <c r="C15" s="23">
        <v>56159.519999999997</v>
      </c>
      <c r="D15" s="23">
        <v>56159.519999999997</v>
      </c>
      <c r="E15" s="23">
        <v>34622.520000000011</v>
      </c>
      <c r="F15" s="23">
        <v>30315.12000000001</v>
      </c>
    </row>
    <row r="16" spans="1:6" ht="18" customHeight="1" x14ac:dyDescent="0.3">
      <c r="A16" s="21" t="s">
        <v>11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ht="18" customHeight="1" x14ac:dyDescent="0.3">
      <c r="A17" s="21" t="s">
        <v>1</v>
      </c>
      <c r="B17" s="23">
        <v>292266.03999999998</v>
      </c>
      <c r="C17" s="23">
        <v>292266.03999999998</v>
      </c>
      <c r="D17" s="23">
        <v>292266.03999999998</v>
      </c>
      <c r="E17" s="23">
        <v>292266.03999999998</v>
      </c>
      <c r="F17" s="23">
        <v>292266.03999999998</v>
      </c>
    </row>
    <row r="18" spans="1:6" ht="18" customHeight="1" x14ac:dyDescent="0.3">
      <c r="A18" s="21" t="s">
        <v>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s="2" customFormat="1" ht="18" customHeight="1" x14ac:dyDescent="0.3">
      <c r="A19" s="24" t="s">
        <v>0</v>
      </c>
      <c r="B19" s="25">
        <v>4426099.8781951061</v>
      </c>
      <c r="C19" s="25">
        <v>4182243.1754150013</v>
      </c>
      <c r="D19" s="25">
        <v>4312843.1154942969</v>
      </c>
      <c r="E19" s="25">
        <v>4155156.1154942969</v>
      </c>
      <c r="F19" s="25">
        <v>4283798.7154942965</v>
      </c>
    </row>
  </sheetData>
  <mergeCells count="3">
    <mergeCell ref="A1:F1"/>
    <mergeCell ref="A3:F3"/>
    <mergeCell ref="A2:F2"/>
  </mergeCells>
  <pageMargins left="0.7" right="0.7" top="0.75" bottom="0.75" header="0.3" footer="0.3"/>
  <pageSetup scale="72" orientation="portrait" r:id="rId1"/>
  <headerFooter>
    <oddFooter>&amp;L&amp;F&amp;CPage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sqref="A1:F1"/>
    </sheetView>
  </sheetViews>
  <sheetFormatPr defaultColWidth="9.109375" defaultRowHeight="14.4" x14ac:dyDescent="0.3"/>
  <cols>
    <col min="1" max="1" width="29" style="1" customWidth="1"/>
    <col min="2" max="6" width="15.6640625" style="3" customWidth="1"/>
    <col min="7" max="16384" width="9.109375" style="1"/>
  </cols>
  <sheetData>
    <row r="1" spans="1:6" ht="18" x14ac:dyDescent="0.3">
      <c r="A1" s="30" t="s">
        <v>13</v>
      </c>
      <c r="B1" s="30"/>
      <c r="C1" s="30"/>
      <c r="D1" s="30"/>
      <c r="E1" s="30"/>
      <c r="F1" s="30"/>
    </row>
    <row r="2" spans="1:6" ht="18" x14ac:dyDescent="0.3">
      <c r="A2" s="31" t="s">
        <v>60</v>
      </c>
      <c r="B2" s="31"/>
      <c r="C2" s="31"/>
      <c r="D2" s="31"/>
      <c r="E2" s="31"/>
      <c r="F2" s="31"/>
    </row>
    <row r="3" spans="1:6" ht="18" x14ac:dyDescent="0.3">
      <c r="A3" s="31" t="s">
        <v>75</v>
      </c>
      <c r="B3" s="31"/>
      <c r="C3" s="31"/>
      <c r="D3" s="31"/>
      <c r="E3" s="31"/>
      <c r="F3" s="31"/>
    </row>
    <row r="5" spans="1:6" x14ac:dyDescent="0.3">
      <c r="A5" s="20"/>
    </row>
    <row r="6" spans="1:6" ht="18" customHeight="1" x14ac:dyDescent="0.3">
      <c r="A6" s="21"/>
      <c r="B6" s="8" t="s">
        <v>76</v>
      </c>
      <c r="C6" s="8" t="s">
        <v>77</v>
      </c>
      <c r="D6" s="8" t="s">
        <v>78</v>
      </c>
      <c r="E6" s="8" t="s">
        <v>79</v>
      </c>
      <c r="F6" s="8" t="s">
        <v>80</v>
      </c>
    </row>
    <row r="7" spans="1:6" ht="18" customHeight="1" x14ac:dyDescent="0.3">
      <c r="A7" s="21" t="s">
        <v>64</v>
      </c>
      <c r="B7" s="22">
        <v>21345000</v>
      </c>
      <c r="C7" s="22">
        <v>73466335</v>
      </c>
      <c r="D7" s="22">
        <v>125820320</v>
      </c>
      <c r="E7" s="22">
        <v>20637200</v>
      </c>
      <c r="F7" s="22">
        <v>63845500</v>
      </c>
    </row>
    <row r="8" spans="1:6" ht="18" customHeight="1" x14ac:dyDescent="0.3">
      <c r="A8" s="21" t="s">
        <v>65</v>
      </c>
      <c r="B8" s="23">
        <v>11593335</v>
      </c>
      <c r="C8" s="23">
        <v>24550000</v>
      </c>
      <c r="D8" s="23">
        <v>49800000</v>
      </c>
      <c r="E8" s="23">
        <v>31250000</v>
      </c>
      <c r="F8" s="23">
        <v>28100000</v>
      </c>
    </row>
    <row r="9" spans="1:6" ht="18" customHeight="1" x14ac:dyDescent="0.3">
      <c r="A9" s="21" t="s">
        <v>66</v>
      </c>
      <c r="B9" s="23">
        <v>10162500</v>
      </c>
      <c r="C9" s="23">
        <v>0</v>
      </c>
      <c r="D9" s="23">
        <v>0</v>
      </c>
      <c r="E9" s="23">
        <v>0</v>
      </c>
      <c r="F9" s="23">
        <v>2000000</v>
      </c>
    </row>
    <row r="10" spans="1:6" ht="18" customHeight="1" x14ac:dyDescent="0.3">
      <c r="A10" s="21" t="s">
        <v>67</v>
      </c>
      <c r="B10" s="23">
        <v>6928216</v>
      </c>
      <c r="C10" s="23">
        <v>7330000</v>
      </c>
      <c r="D10" s="23">
        <v>7020000</v>
      </c>
      <c r="E10" s="23">
        <v>7070000</v>
      </c>
      <c r="F10" s="23">
        <v>7050000</v>
      </c>
    </row>
    <row r="11" spans="1:6" ht="18" customHeight="1" x14ac:dyDescent="0.3">
      <c r="A11" s="21" t="s">
        <v>68</v>
      </c>
      <c r="B11" s="23">
        <v>5360000</v>
      </c>
      <c r="C11" s="23">
        <v>35635000</v>
      </c>
      <c r="D11" s="23">
        <v>25260000</v>
      </c>
      <c r="E11" s="23">
        <v>13250000</v>
      </c>
      <c r="F11" s="23">
        <v>13910000</v>
      </c>
    </row>
    <row r="12" spans="1:6" ht="18" customHeight="1" x14ac:dyDescent="0.3">
      <c r="A12" s="21" t="s">
        <v>69</v>
      </c>
      <c r="B12" s="23">
        <v>4982000</v>
      </c>
      <c r="C12" s="23">
        <v>112161000</v>
      </c>
      <c r="D12" s="23">
        <v>41532000</v>
      </c>
      <c r="E12" s="23">
        <v>93661000</v>
      </c>
      <c r="F12" s="23">
        <v>36150000</v>
      </c>
    </row>
    <row r="13" spans="1:6" ht="18" customHeight="1" x14ac:dyDescent="0.3">
      <c r="A13" s="21" t="s">
        <v>70</v>
      </c>
      <c r="B13" s="23">
        <v>3735000</v>
      </c>
      <c r="C13" s="23">
        <v>680000</v>
      </c>
      <c r="D13" s="23">
        <v>505000</v>
      </c>
      <c r="E13" s="23">
        <v>1060000</v>
      </c>
      <c r="F13" s="23">
        <v>1085000</v>
      </c>
    </row>
    <row r="14" spans="1:6" ht="18" customHeight="1" x14ac:dyDescent="0.3">
      <c r="A14" s="21" t="s">
        <v>71</v>
      </c>
      <c r="B14" s="23">
        <v>3717000</v>
      </c>
      <c r="C14" s="23">
        <v>3889000</v>
      </c>
      <c r="D14" s="23">
        <v>4274000</v>
      </c>
      <c r="E14" s="23">
        <v>3150000</v>
      </c>
      <c r="F14" s="23">
        <v>3610000</v>
      </c>
    </row>
    <row r="15" spans="1:6" ht="18" customHeight="1" x14ac:dyDescent="0.3">
      <c r="A15" s="21" t="s">
        <v>72</v>
      </c>
      <c r="B15" s="23">
        <v>2973000</v>
      </c>
      <c r="C15" s="23">
        <v>1770000</v>
      </c>
      <c r="D15" s="23">
        <v>1345500</v>
      </c>
      <c r="E15" s="23">
        <v>2197500</v>
      </c>
      <c r="F15" s="23">
        <v>700000</v>
      </c>
    </row>
    <row r="16" spans="1:6" ht="18" customHeight="1" x14ac:dyDescent="0.3">
      <c r="A16" s="21" t="s">
        <v>73</v>
      </c>
      <c r="B16" s="23">
        <v>2632892</v>
      </c>
      <c r="C16" s="23">
        <v>75000</v>
      </c>
      <c r="D16" s="23">
        <v>1639000</v>
      </c>
      <c r="E16" s="23">
        <v>0</v>
      </c>
      <c r="F16" s="23">
        <v>1783875</v>
      </c>
    </row>
    <row r="17" spans="1:6" s="2" customFormat="1" ht="18" customHeight="1" x14ac:dyDescent="0.3">
      <c r="A17" s="24" t="s">
        <v>74</v>
      </c>
      <c r="B17" s="25">
        <f>SUM(B7:B16)</f>
        <v>73428943</v>
      </c>
      <c r="C17" s="25">
        <f>SUM(C7:C16)</f>
        <v>259556335</v>
      </c>
      <c r="D17" s="25">
        <f>SUM(D7:D16)</f>
        <v>257195820</v>
      </c>
      <c r="E17" s="25">
        <f>SUM(E7:E16)</f>
        <v>172275700</v>
      </c>
      <c r="F17" s="25">
        <f>SUM(F7:F16)</f>
        <v>158234375</v>
      </c>
    </row>
  </sheetData>
  <mergeCells count="3">
    <mergeCell ref="A1:F1"/>
    <mergeCell ref="A3:F3"/>
    <mergeCell ref="A2:F2"/>
  </mergeCells>
  <pageMargins left="0.7" right="0.7" top="0.75" bottom="0.75" header="0.3" footer="0.3"/>
  <pageSetup scale="84" orientation="portrait" r:id="rId1"/>
  <headerFooter>
    <oddFooter>&amp;L&amp;F&amp;CPage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sqref="A1:F1"/>
    </sheetView>
  </sheetViews>
  <sheetFormatPr defaultColWidth="9.109375" defaultRowHeight="14.4" x14ac:dyDescent="0.3"/>
  <cols>
    <col min="1" max="1" width="47.109375" style="1" customWidth="1"/>
    <col min="2" max="6" width="15.6640625" style="3" customWidth="1"/>
    <col min="7" max="16384" width="9.109375" style="1"/>
  </cols>
  <sheetData>
    <row r="1" spans="1:6" ht="18" x14ac:dyDescent="0.3">
      <c r="A1" s="30" t="s">
        <v>13</v>
      </c>
      <c r="B1" s="30"/>
      <c r="C1" s="30"/>
      <c r="D1" s="30"/>
      <c r="E1" s="30"/>
      <c r="F1" s="30"/>
    </row>
    <row r="2" spans="1:6" ht="18" x14ac:dyDescent="0.3">
      <c r="A2" s="31" t="s">
        <v>60</v>
      </c>
      <c r="B2" s="31"/>
      <c r="C2" s="31"/>
      <c r="D2" s="31"/>
      <c r="E2" s="31"/>
      <c r="F2" s="31"/>
    </row>
    <row r="3" spans="1:6" ht="18" x14ac:dyDescent="0.3">
      <c r="A3" s="31" t="s">
        <v>14</v>
      </c>
      <c r="B3" s="31"/>
      <c r="C3" s="31"/>
      <c r="D3" s="31"/>
      <c r="E3" s="31"/>
      <c r="F3" s="31"/>
    </row>
    <row r="5" spans="1:6" x14ac:dyDescent="0.3">
      <c r="A5" s="2"/>
    </row>
    <row r="6" spans="1:6" ht="18" customHeight="1" x14ac:dyDescent="0.3">
      <c r="A6" s="21"/>
      <c r="B6" s="8" t="s">
        <v>76</v>
      </c>
      <c r="C6" s="8" t="s">
        <v>77</v>
      </c>
      <c r="D6" s="8" t="s">
        <v>78</v>
      </c>
      <c r="E6" s="8" t="s">
        <v>79</v>
      </c>
      <c r="F6" s="8" t="s">
        <v>80</v>
      </c>
    </row>
    <row r="7" spans="1:6" ht="18" customHeight="1" x14ac:dyDescent="0.3">
      <c r="A7" s="21" t="s">
        <v>2</v>
      </c>
      <c r="B7" s="22">
        <v>1244967.7667670001</v>
      </c>
      <c r="C7" s="22">
        <v>1244967.7667670001</v>
      </c>
      <c r="D7" s="22">
        <v>1244967.7667670001</v>
      </c>
      <c r="E7" s="22">
        <v>1244967.7667670001</v>
      </c>
      <c r="F7" s="22">
        <v>1244967.7667670001</v>
      </c>
    </row>
    <row r="8" spans="1:6" ht="18" customHeight="1" x14ac:dyDescent="0.3">
      <c r="A8" s="21" t="s">
        <v>3</v>
      </c>
      <c r="B8" s="23">
        <v>451722.02593071992</v>
      </c>
      <c r="C8" s="23">
        <v>451683.20540253236</v>
      </c>
      <c r="D8" s="23">
        <v>451683.20540253236</v>
      </c>
      <c r="E8" s="23">
        <v>451683.20540253236</v>
      </c>
      <c r="F8" s="23">
        <v>451683.20540253236</v>
      </c>
    </row>
    <row r="9" spans="1:6" ht="18" customHeight="1" x14ac:dyDescent="0.3">
      <c r="A9" s="21" t="s">
        <v>4</v>
      </c>
      <c r="B9" s="23">
        <v>351789.14988108916</v>
      </c>
      <c r="C9" s="23">
        <v>297561.25338765525</v>
      </c>
      <c r="D9" s="23">
        <v>297300.7305058795</v>
      </c>
      <c r="E9" s="23">
        <v>297300.7305058795</v>
      </c>
      <c r="F9" s="23">
        <v>297300.7305058795</v>
      </c>
    </row>
    <row r="10" spans="1:6" ht="18" customHeight="1" x14ac:dyDescent="0.3">
      <c r="A10" s="21" t="s">
        <v>5</v>
      </c>
      <c r="B10" s="23">
        <v>71771.64</v>
      </c>
      <c r="C10" s="23">
        <v>71771.64</v>
      </c>
      <c r="D10" s="23">
        <v>71771.64</v>
      </c>
      <c r="E10" s="23">
        <v>71771.64</v>
      </c>
      <c r="F10" s="23">
        <v>71771.64</v>
      </c>
    </row>
    <row r="11" spans="1:6" ht="18" customHeight="1" x14ac:dyDescent="0.3">
      <c r="A11" s="21" t="s">
        <v>51</v>
      </c>
      <c r="B11" s="23">
        <v>3060</v>
      </c>
      <c r="C11" s="23">
        <v>3000</v>
      </c>
      <c r="D11" s="23">
        <v>3000</v>
      </c>
      <c r="E11" s="23">
        <v>3000</v>
      </c>
      <c r="F11" s="23">
        <v>3000</v>
      </c>
    </row>
    <row r="12" spans="1:6" ht="18" customHeight="1" x14ac:dyDescent="0.3">
      <c r="A12" s="21" t="s">
        <v>49</v>
      </c>
      <c r="B12" s="23">
        <v>15000</v>
      </c>
      <c r="C12" s="23">
        <v>15000</v>
      </c>
      <c r="D12" s="23">
        <v>15000</v>
      </c>
      <c r="E12" s="23">
        <v>15000</v>
      </c>
      <c r="F12" s="23">
        <v>15000</v>
      </c>
    </row>
    <row r="13" spans="1:6" ht="18" customHeight="1" x14ac:dyDescent="0.3">
      <c r="A13" s="21" t="s">
        <v>50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</row>
    <row r="14" spans="1:6" ht="18" customHeight="1" x14ac:dyDescent="0.3">
      <c r="A14" s="21" t="s">
        <v>6</v>
      </c>
      <c r="B14" s="23">
        <v>497931.13</v>
      </c>
      <c r="C14" s="23">
        <v>508906</v>
      </c>
      <c r="D14" s="23">
        <v>500156</v>
      </c>
      <c r="E14" s="23">
        <v>501056</v>
      </c>
      <c r="F14" s="23">
        <v>497256</v>
      </c>
    </row>
    <row r="15" spans="1:6" ht="18" customHeight="1" x14ac:dyDescent="0.3">
      <c r="A15" s="21" t="s">
        <v>48</v>
      </c>
      <c r="B15" s="23">
        <v>5000.04</v>
      </c>
      <c r="C15" s="23">
        <v>5000.04</v>
      </c>
      <c r="D15" s="23">
        <v>5000.04</v>
      </c>
      <c r="E15" s="23">
        <v>0</v>
      </c>
      <c r="F15" s="23">
        <v>0</v>
      </c>
    </row>
    <row r="16" spans="1:6" ht="18" customHeight="1" x14ac:dyDescent="0.3">
      <c r="A16" s="21" t="s">
        <v>11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ht="18" customHeight="1" x14ac:dyDescent="0.3">
      <c r="A17" s="21" t="s">
        <v>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</row>
    <row r="18" spans="1:6" ht="18" customHeight="1" x14ac:dyDescent="0.3">
      <c r="A18" s="21" t="s">
        <v>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s="2" customFormat="1" ht="18" customHeight="1" x14ac:dyDescent="0.3">
      <c r="A19" s="24" t="s">
        <v>0</v>
      </c>
      <c r="B19" s="25">
        <v>2641241.7525788089</v>
      </c>
      <c r="C19" s="25">
        <v>2597889.9055571873</v>
      </c>
      <c r="D19" s="25">
        <v>2588879.3826754121</v>
      </c>
      <c r="E19" s="25">
        <v>2584779.3426754121</v>
      </c>
      <c r="F19" s="25">
        <v>2580979.3426754121</v>
      </c>
    </row>
  </sheetData>
  <mergeCells count="3">
    <mergeCell ref="A1:F1"/>
    <mergeCell ref="A3:F3"/>
    <mergeCell ref="A2:F2"/>
  </mergeCells>
  <pageMargins left="0.7" right="0.7" top="0.75" bottom="0.75" header="0.3" footer="0.3"/>
  <pageSetup scale="72" orientation="portrait" r:id="rId1"/>
  <headerFooter>
    <oddFooter>&amp;L&amp;F&amp;CPage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ColWidth="9.109375" defaultRowHeight="14.4" x14ac:dyDescent="0.3"/>
  <cols>
    <col min="1" max="1" width="47.109375" style="1" customWidth="1"/>
    <col min="2" max="6" width="15.6640625" style="3" customWidth="1"/>
    <col min="7" max="16384" width="9.109375" style="1"/>
  </cols>
  <sheetData>
    <row r="1" spans="1:6" ht="18" x14ac:dyDescent="0.3">
      <c r="A1" s="30" t="s">
        <v>13</v>
      </c>
      <c r="B1" s="30"/>
      <c r="C1" s="30"/>
      <c r="D1" s="30"/>
      <c r="E1" s="30"/>
      <c r="F1" s="30"/>
    </row>
    <row r="2" spans="1:6" ht="18" x14ac:dyDescent="0.3">
      <c r="A2" s="31" t="s">
        <v>60</v>
      </c>
      <c r="B2" s="31"/>
      <c r="C2" s="31"/>
      <c r="D2" s="31"/>
      <c r="E2" s="31"/>
      <c r="F2" s="31"/>
    </row>
    <row r="3" spans="1:6" ht="18" x14ac:dyDescent="0.3">
      <c r="A3" s="31" t="s">
        <v>58</v>
      </c>
      <c r="B3" s="31"/>
      <c r="C3" s="31"/>
      <c r="D3" s="31"/>
      <c r="E3" s="31"/>
      <c r="F3" s="31"/>
    </row>
    <row r="5" spans="1:6" x14ac:dyDescent="0.3">
      <c r="A5" s="20"/>
    </row>
    <row r="6" spans="1:6" ht="18" customHeight="1" x14ac:dyDescent="0.3">
      <c r="A6" s="21"/>
      <c r="B6" s="8" t="s">
        <v>76</v>
      </c>
      <c r="C6" s="8" t="s">
        <v>77</v>
      </c>
      <c r="D6" s="8" t="s">
        <v>78</v>
      </c>
      <c r="E6" s="8" t="s">
        <v>79</v>
      </c>
      <c r="F6" s="8" t="s">
        <v>80</v>
      </c>
    </row>
    <row r="7" spans="1:6" ht="18" customHeight="1" x14ac:dyDescent="0.3">
      <c r="A7" s="21" t="s">
        <v>2</v>
      </c>
      <c r="B7" s="22">
        <v>1896119.9240549998</v>
      </c>
      <c r="C7" s="22">
        <v>1896119.9240549998</v>
      </c>
      <c r="D7" s="22">
        <v>1896119.9240549998</v>
      </c>
      <c r="E7" s="22">
        <v>1896119.9240549998</v>
      </c>
      <c r="F7" s="22">
        <v>1896119.9240549998</v>
      </c>
    </row>
    <row r="8" spans="1:6" ht="18" customHeight="1" x14ac:dyDescent="0.3">
      <c r="A8" s="21" t="s">
        <v>3</v>
      </c>
      <c r="B8" s="23">
        <v>792830.92455023993</v>
      </c>
      <c r="C8" s="23">
        <v>792738.19300599373</v>
      </c>
      <c r="D8" s="23">
        <v>792738.19300599373</v>
      </c>
      <c r="E8" s="23">
        <v>792738.19300599373</v>
      </c>
      <c r="F8" s="23">
        <v>792738.19300599373</v>
      </c>
    </row>
    <row r="9" spans="1:6" ht="18" customHeight="1" x14ac:dyDescent="0.3">
      <c r="A9" s="21" t="s">
        <v>4</v>
      </c>
      <c r="B9" s="23">
        <v>538361.54781902186</v>
      </c>
      <c r="C9" s="23">
        <v>440725.29507958936</v>
      </c>
      <c r="D9" s="23">
        <v>440335.46436034539</v>
      </c>
      <c r="E9" s="23">
        <v>440335.46436034539</v>
      </c>
      <c r="F9" s="23">
        <v>440335.46436034539</v>
      </c>
    </row>
    <row r="10" spans="1:6" ht="18" customHeight="1" x14ac:dyDescent="0.3">
      <c r="A10" s="21" t="s">
        <v>5</v>
      </c>
      <c r="B10" s="23">
        <v>205348.54</v>
      </c>
      <c r="C10" s="23">
        <v>205348.53999999998</v>
      </c>
      <c r="D10" s="23">
        <v>205348.53999999998</v>
      </c>
      <c r="E10" s="23">
        <v>205348.53999999998</v>
      </c>
      <c r="F10" s="23">
        <v>205348.53999999998</v>
      </c>
    </row>
    <row r="11" spans="1:6" ht="18" customHeight="1" x14ac:dyDescent="0.3">
      <c r="A11" s="21" t="s">
        <v>51</v>
      </c>
      <c r="B11" s="23">
        <v>254612</v>
      </c>
      <c r="C11" s="23">
        <v>254612</v>
      </c>
      <c r="D11" s="23">
        <v>254612</v>
      </c>
      <c r="E11" s="23">
        <v>254612</v>
      </c>
      <c r="F11" s="23">
        <v>254612</v>
      </c>
    </row>
    <row r="12" spans="1:6" ht="18" customHeight="1" x14ac:dyDescent="0.3">
      <c r="A12" s="21" t="s">
        <v>49</v>
      </c>
      <c r="B12" s="23">
        <v>698981</v>
      </c>
      <c r="C12" s="23">
        <v>728981</v>
      </c>
      <c r="D12" s="23">
        <v>728981</v>
      </c>
      <c r="E12" s="23">
        <v>728981</v>
      </c>
      <c r="F12" s="23">
        <v>728981</v>
      </c>
    </row>
    <row r="13" spans="1:6" ht="18" customHeight="1" x14ac:dyDescent="0.3">
      <c r="A13" s="21" t="s">
        <v>50</v>
      </c>
      <c r="B13" s="23">
        <v>1750102</v>
      </c>
      <c r="C13" s="23">
        <v>1758967</v>
      </c>
      <c r="D13" s="23">
        <v>1759720</v>
      </c>
      <c r="E13" s="23">
        <v>1251244</v>
      </c>
      <c r="F13" s="23">
        <v>344303</v>
      </c>
    </row>
    <row r="14" spans="1:6" ht="18" customHeight="1" x14ac:dyDescent="0.3">
      <c r="A14" s="21" t="s">
        <v>6</v>
      </c>
      <c r="B14" s="23">
        <v>2865096.21</v>
      </c>
      <c r="C14" s="23">
        <v>2630862</v>
      </c>
      <c r="D14" s="23">
        <v>2622912</v>
      </c>
      <c r="E14" s="23">
        <v>2624912</v>
      </c>
      <c r="F14" s="23">
        <v>2623162</v>
      </c>
    </row>
    <row r="15" spans="1:6" ht="18" customHeight="1" x14ac:dyDescent="0.3">
      <c r="A15" s="21" t="s">
        <v>48</v>
      </c>
      <c r="B15" s="23">
        <v>1087547.6533333336</v>
      </c>
      <c r="C15" s="23">
        <v>1158034.0866666664</v>
      </c>
      <c r="D15" s="23">
        <v>1191232.4200000002</v>
      </c>
      <c r="E15" s="23">
        <v>1161720.226666667</v>
      </c>
      <c r="F15" s="23">
        <v>697388.70000000007</v>
      </c>
    </row>
    <row r="16" spans="1:6" ht="18" customHeight="1" x14ac:dyDescent="0.3">
      <c r="A16" s="21" t="s">
        <v>11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ht="18" customHeight="1" x14ac:dyDescent="0.3">
      <c r="A17" s="21" t="s">
        <v>1</v>
      </c>
      <c r="B17" s="23">
        <v>346982.96</v>
      </c>
      <c r="C17" s="23">
        <v>346982.96</v>
      </c>
      <c r="D17" s="23">
        <v>346982.96</v>
      </c>
      <c r="E17" s="23">
        <v>346982.96</v>
      </c>
      <c r="F17" s="23">
        <v>346982.96</v>
      </c>
    </row>
    <row r="18" spans="1:6" ht="18" customHeight="1" x14ac:dyDescent="0.3">
      <c r="A18" s="21" t="s">
        <v>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s="2" customFormat="1" ht="18" customHeight="1" x14ac:dyDescent="0.3">
      <c r="A19" s="24" t="s">
        <v>0</v>
      </c>
      <c r="B19" s="25">
        <v>10435982.759757597</v>
      </c>
      <c r="C19" s="25">
        <v>10213370.99880725</v>
      </c>
      <c r="D19" s="25">
        <v>10238982.50142134</v>
      </c>
      <c r="E19" s="25">
        <v>9702994.3080880065</v>
      </c>
      <c r="F19" s="25">
        <v>8329971.7814213391</v>
      </c>
    </row>
  </sheetData>
  <mergeCells count="3">
    <mergeCell ref="A1:F1"/>
    <mergeCell ref="A3:F3"/>
    <mergeCell ref="A2:F2"/>
  </mergeCells>
  <pageMargins left="0.7" right="0.7" top="0.75" bottom="0.75" header="0.3" footer="0.3"/>
  <pageSetup scale="72" orientation="portrait" r:id="rId1"/>
  <headerFooter>
    <oddFooter>&amp;L&amp;F&amp;CPage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ColWidth="9.109375" defaultRowHeight="14.4" x14ac:dyDescent="0.3"/>
  <cols>
    <col min="1" max="1" width="47.109375" style="1" customWidth="1"/>
    <col min="2" max="6" width="15.6640625" style="3" customWidth="1"/>
    <col min="7" max="16384" width="9.109375" style="1"/>
  </cols>
  <sheetData>
    <row r="1" spans="1:6" ht="18" x14ac:dyDescent="0.3">
      <c r="A1" s="30" t="s">
        <v>13</v>
      </c>
      <c r="B1" s="30"/>
      <c r="C1" s="30"/>
      <c r="D1" s="30"/>
      <c r="E1" s="30"/>
      <c r="F1" s="30"/>
    </row>
    <row r="2" spans="1:6" ht="18" x14ac:dyDescent="0.3">
      <c r="A2" s="31" t="s">
        <v>60</v>
      </c>
      <c r="B2" s="31"/>
      <c r="C2" s="31"/>
      <c r="D2" s="31"/>
      <c r="E2" s="31"/>
      <c r="F2" s="31"/>
    </row>
    <row r="3" spans="1:6" ht="18" x14ac:dyDescent="0.3">
      <c r="A3" s="31" t="s">
        <v>54</v>
      </c>
      <c r="B3" s="31"/>
      <c r="C3" s="31"/>
      <c r="D3" s="31"/>
      <c r="E3" s="31"/>
      <c r="F3" s="31"/>
    </row>
    <row r="5" spans="1:6" x14ac:dyDescent="0.3">
      <c r="A5" s="20"/>
    </row>
    <row r="6" spans="1:6" ht="18" customHeight="1" x14ac:dyDescent="0.3">
      <c r="A6" s="21"/>
      <c r="B6" s="8" t="s">
        <v>76</v>
      </c>
      <c r="C6" s="8" t="s">
        <v>77</v>
      </c>
      <c r="D6" s="8" t="s">
        <v>78</v>
      </c>
      <c r="E6" s="8" t="s">
        <v>79</v>
      </c>
      <c r="F6" s="8" t="s">
        <v>80</v>
      </c>
    </row>
    <row r="7" spans="1:6" ht="18" customHeight="1" x14ac:dyDescent="0.3">
      <c r="A7" s="21" t="s">
        <v>2</v>
      </c>
      <c r="B7" s="22">
        <v>3823300.4591800002</v>
      </c>
      <c r="C7" s="22">
        <v>3823300.4591799993</v>
      </c>
      <c r="D7" s="22">
        <v>3823300.4591799993</v>
      </c>
      <c r="E7" s="22">
        <v>3823300.4591799993</v>
      </c>
      <c r="F7" s="22">
        <v>3823300.4591799993</v>
      </c>
    </row>
    <row r="8" spans="1:6" ht="18" customHeight="1" x14ac:dyDescent="0.3">
      <c r="A8" s="21" t="s">
        <v>3</v>
      </c>
      <c r="B8" s="23">
        <v>1637492.3703436153</v>
      </c>
      <c r="C8" s="23">
        <v>1637298.084761197</v>
      </c>
      <c r="D8" s="23">
        <v>1637298.084761197</v>
      </c>
      <c r="E8" s="23">
        <v>1637298.084761197</v>
      </c>
      <c r="F8" s="23">
        <v>1637298.084761197</v>
      </c>
    </row>
    <row r="9" spans="1:6" ht="18" customHeight="1" x14ac:dyDescent="0.3">
      <c r="A9" s="21" t="s">
        <v>4</v>
      </c>
      <c r="B9" s="23">
        <v>899540.40413395711</v>
      </c>
      <c r="C9" s="23">
        <v>962458.27793319337</v>
      </c>
      <c r="D9" s="23">
        <v>961660.42156499997</v>
      </c>
      <c r="E9" s="23">
        <v>961660.42156499997</v>
      </c>
      <c r="F9" s="23">
        <v>961660.42156499997</v>
      </c>
    </row>
    <row r="10" spans="1:6" ht="18" customHeight="1" x14ac:dyDescent="0.3">
      <c r="A10" s="21" t="s">
        <v>5</v>
      </c>
      <c r="B10" s="23">
        <v>98052.10000000002</v>
      </c>
      <c r="C10" s="23">
        <v>98052.1</v>
      </c>
      <c r="D10" s="23">
        <v>98052.1</v>
      </c>
      <c r="E10" s="23">
        <v>98052.1</v>
      </c>
      <c r="F10" s="23">
        <v>98052.1</v>
      </c>
    </row>
    <row r="11" spans="1:6" ht="18" customHeight="1" x14ac:dyDescent="0.3">
      <c r="A11" s="21" t="s">
        <v>51</v>
      </c>
      <c r="B11" s="23">
        <v>1438</v>
      </c>
      <c r="C11" s="23">
        <v>838</v>
      </c>
      <c r="D11" s="23">
        <v>838</v>
      </c>
      <c r="E11" s="23">
        <v>838</v>
      </c>
      <c r="F11" s="23">
        <v>838</v>
      </c>
    </row>
    <row r="12" spans="1:6" ht="18" customHeight="1" x14ac:dyDescent="0.3">
      <c r="A12" s="21" t="s">
        <v>49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</row>
    <row r="13" spans="1:6" ht="18" customHeight="1" x14ac:dyDescent="0.3">
      <c r="A13" s="21" t="s">
        <v>50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</row>
    <row r="14" spans="1:6" ht="18" customHeight="1" x14ac:dyDescent="0.3">
      <c r="A14" s="21" t="s">
        <v>6</v>
      </c>
      <c r="B14" s="23">
        <v>1173775.1299999999</v>
      </c>
      <c r="C14" s="23">
        <v>1216784.1299999999</v>
      </c>
      <c r="D14" s="23">
        <v>1181359.1299999999</v>
      </c>
      <c r="E14" s="23">
        <v>1173584.1299999999</v>
      </c>
      <c r="F14" s="23">
        <v>1169834.1299999999</v>
      </c>
    </row>
    <row r="15" spans="1:6" ht="18" customHeight="1" x14ac:dyDescent="0.3">
      <c r="A15" s="21" t="s">
        <v>48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</row>
    <row r="16" spans="1:6" ht="18" customHeight="1" x14ac:dyDescent="0.3">
      <c r="A16" s="21" t="s">
        <v>11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ht="18" customHeight="1" x14ac:dyDescent="0.3">
      <c r="A17" s="26" t="s">
        <v>1</v>
      </c>
      <c r="B17" s="27">
        <v>1409</v>
      </c>
      <c r="C17" s="27">
        <v>1409</v>
      </c>
      <c r="D17" s="27">
        <v>1409</v>
      </c>
      <c r="E17" s="27">
        <v>1409</v>
      </c>
      <c r="F17" s="27">
        <v>1409</v>
      </c>
    </row>
    <row r="18" spans="1:6" ht="18" customHeight="1" x14ac:dyDescent="0.3">
      <c r="A18" s="26" t="s">
        <v>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s="2" customFormat="1" ht="18" customHeight="1" x14ac:dyDescent="0.3">
      <c r="A19" s="24" t="s">
        <v>0</v>
      </c>
      <c r="B19" s="25">
        <v>7635007.4636575719</v>
      </c>
      <c r="C19" s="25">
        <v>7740140.0518743889</v>
      </c>
      <c r="D19" s="25">
        <v>7703917.1955061955</v>
      </c>
      <c r="E19" s="25">
        <v>7696142.1955061955</v>
      </c>
      <c r="F19" s="25">
        <v>7692392.1955061955</v>
      </c>
    </row>
  </sheetData>
  <mergeCells count="3">
    <mergeCell ref="A1:F1"/>
    <mergeCell ref="A3:F3"/>
    <mergeCell ref="A2:F2"/>
  </mergeCells>
  <pageMargins left="0.7" right="0.7" top="0.75" bottom="0.75" header="0.3" footer="0.3"/>
  <pageSetup scale="72" orientation="portrait" r:id="rId1"/>
  <headerFooter>
    <oddFooter>&amp;L&amp;F&amp;CPage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ColWidth="9.109375" defaultRowHeight="14.4" x14ac:dyDescent="0.3"/>
  <cols>
    <col min="1" max="1" width="47.109375" style="1" customWidth="1"/>
    <col min="2" max="6" width="15.6640625" style="3" customWidth="1"/>
    <col min="7" max="16384" width="9.109375" style="1"/>
  </cols>
  <sheetData>
    <row r="1" spans="1:6" ht="18" x14ac:dyDescent="0.3">
      <c r="A1" s="30" t="s">
        <v>13</v>
      </c>
      <c r="B1" s="30"/>
      <c r="C1" s="30"/>
      <c r="D1" s="30"/>
      <c r="E1" s="30"/>
      <c r="F1" s="30"/>
    </row>
    <row r="2" spans="1:6" ht="18" x14ac:dyDescent="0.3">
      <c r="A2" s="31" t="s">
        <v>60</v>
      </c>
      <c r="B2" s="31"/>
      <c r="C2" s="31"/>
      <c r="D2" s="31"/>
      <c r="E2" s="31"/>
      <c r="F2" s="31"/>
    </row>
    <row r="3" spans="1:6" ht="18" x14ac:dyDescent="0.3">
      <c r="A3" s="31" t="s">
        <v>56</v>
      </c>
      <c r="B3" s="31"/>
      <c r="C3" s="31"/>
      <c r="D3" s="31"/>
      <c r="E3" s="31"/>
      <c r="F3" s="31"/>
    </row>
    <row r="5" spans="1:6" x14ac:dyDescent="0.3">
      <c r="A5" s="20"/>
    </row>
    <row r="6" spans="1:6" ht="18" customHeight="1" x14ac:dyDescent="0.3">
      <c r="A6" s="21"/>
      <c r="B6" s="8" t="s">
        <v>76</v>
      </c>
      <c r="C6" s="8" t="s">
        <v>77</v>
      </c>
      <c r="D6" s="8" t="s">
        <v>78</v>
      </c>
      <c r="E6" s="8" t="s">
        <v>79</v>
      </c>
      <c r="F6" s="8" t="s">
        <v>80</v>
      </c>
    </row>
    <row r="7" spans="1:6" ht="18" customHeight="1" x14ac:dyDescent="0.3">
      <c r="A7" s="21" t="s">
        <v>2</v>
      </c>
      <c r="B7" s="22">
        <v>7797391.9122860003</v>
      </c>
      <c r="C7" s="22">
        <v>7797391.9122859994</v>
      </c>
      <c r="D7" s="22">
        <v>7797391.9122859994</v>
      </c>
      <c r="E7" s="22">
        <v>7797391.9122859994</v>
      </c>
      <c r="F7" s="22">
        <v>7797391.9122859994</v>
      </c>
    </row>
    <row r="8" spans="1:6" ht="18" customHeight="1" x14ac:dyDescent="0.3">
      <c r="A8" s="21" t="s">
        <v>3</v>
      </c>
      <c r="B8" s="23">
        <v>4005916.4255365352</v>
      </c>
      <c r="C8" s="23">
        <v>4005399.613478899</v>
      </c>
      <c r="D8" s="23">
        <v>4005399.613478899</v>
      </c>
      <c r="E8" s="23">
        <v>4005399.613478899</v>
      </c>
      <c r="F8" s="23">
        <v>4005399.613478899</v>
      </c>
    </row>
    <row r="9" spans="1:6" ht="18" customHeight="1" x14ac:dyDescent="0.3">
      <c r="A9" s="21" t="s">
        <v>4</v>
      </c>
      <c r="B9" s="23">
        <v>1845022.4128551378</v>
      </c>
      <c r="C9" s="23">
        <v>1822101.0955839786</v>
      </c>
      <c r="D9" s="23">
        <v>1820558.9001411689</v>
      </c>
      <c r="E9" s="23">
        <v>1820558.9001411689</v>
      </c>
      <c r="F9" s="23">
        <v>1820558.9001411689</v>
      </c>
    </row>
    <row r="10" spans="1:6" ht="18" customHeight="1" x14ac:dyDescent="0.3">
      <c r="A10" s="21" t="s">
        <v>5</v>
      </c>
      <c r="B10" s="23">
        <v>470129.29</v>
      </c>
      <c r="C10" s="23">
        <v>470129.29</v>
      </c>
      <c r="D10" s="23">
        <v>470129.29</v>
      </c>
      <c r="E10" s="23">
        <v>470129.29</v>
      </c>
      <c r="F10" s="23">
        <v>470129.29</v>
      </c>
    </row>
    <row r="11" spans="1:6" ht="18" customHeight="1" x14ac:dyDescent="0.3">
      <c r="A11" s="21" t="s">
        <v>51</v>
      </c>
      <c r="B11" s="23">
        <v>371480</v>
      </c>
      <c r="C11" s="23">
        <v>371480</v>
      </c>
      <c r="D11" s="23">
        <v>371480</v>
      </c>
      <c r="E11" s="23">
        <v>371480</v>
      </c>
      <c r="F11" s="23">
        <v>371480</v>
      </c>
    </row>
    <row r="12" spans="1:6" ht="18" customHeight="1" x14ac:dyDescent="0.3">
      <c r="A12" s="21" t="s">
        <v>49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</row>
    <row r="13" spans="1:6" ht="18" customHeight="1" x14ac:dyDescent="0.3">
      <c r="A13" s="21" t="s">
        <v>50</v>
      </c>
      <c r="B13" s="23">
        <v>390650</v>
      </c>
      <c r="C13" s="23">
        <v>390650</v>
      </c>
      <c r="D13" s="23">
        <v>390650</v>
      </c>
      <c r="E13" s="23">
        <v>390650</v>
      </c>
      <c r="F13" s="23">
        <v>390650</v>
      </c>
    </row>
    <row r="14" spans="1:6" ht="18" customHeight="1" x14ac:dyDescent="0.3">
      <c r="A14" s="21" t="s">
        <v>6</v>
      </c>
      <c r="B14" s="23">
        <v>8110250.3899999997</v>
      </c>
      <c r="C14" s="23">
        <v>8065190.3899999997</v>
      </c>
      <c r="D14" s="23">
        <v>8044940.3899999997</v>
      </c>
      <c r="E14" s="23">
        <v>8043340.3899999997</v>
      </c>
      <c r="F14" s="23">
        <v>8035690.3899999997</v>
      </c>
    </row>
    <row r="15" spans="1:6" ht="18" customHeight="1" x14ac:dyDescent="0.3">
      <c r="A15" s="21" t="s">
        <v>48</v>
      </c>
      <c r="B15" s="23">
        <v>2990352.3883333332</v>
      </c>
      <c r="C15" s="23">
        <v>2941754.8266666671</v>
      </c>
      <c r="D15" s="23">
        <v>2817092.6566666672</v>
      </c>
      <c r="E15" s="23">
        <v>2713544.4633333329</v>
      </c>
      <c r="F15" s="23">
        <v>2613177.6933333334</v>
      </c>
    </row>
    <row r="16" spans="1:6" ht="18" customHeight="1" x14ac:dyDescent="0.3">
      <c r="A16" s="21" t="s">
        <v>11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ht="18" customHeight="1" x14ac:dyDescent="0.3">
      <c r="A17" s="21" t="s">
        <v>1</v>
      </c>
      <c r="B17" s="23">
        <v>-6855499.71</v>
      </c>
      <c r="C17" s="23">
        <v>-6855499.7100000009</v>
      </c>
      <c r="D17" s="23">
        <v>-6855499.7100000009</v>
      </c>
      <c r="E17" s="23">
        <v>-6855499.7100000009</v>
      </c>
      <c r="F17" s="23">
        <v>-6855499.7100000009</v>
      </c>
    </row>
    <row r="18" spans="1:6" ht="18" customHeight="1" x14ac:dyDescent="0.3">
      <c r="A18" s="21" t="s">
        <v>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s="2" customFormat="1" ht="18" customHeight="1" x14ac:dyDescent="0.3">
      <c r="A19" s="24" t="s">
        <v>0</v>
      </c>
      <c r="B19" s="25">
        <v>19125693.109011002</v>
      </c>
      <c r="C19" s="25">
        <v>19008597.418015543</v>
      </c>
      <c r="D19" s="25">
        <v>18862143.052572731</v>
      </c>
      <c r="E19" s="25">
        <v>18756994.859239399</v>
      </c>
      <c r="F19" s="25">
        <v>18648978.089239396</v>
      </c>
    </row>
  </sheetData>
  <mergeCells count="3">
    <mergeCell ref="A1:F1"/>
    <mergeCell ref="A3:F3"/>
    <mergeCell ref="A2:F2"/>
  </mergeCells>
  <pageMargins left="0.7" right="0.7" top="0.75" bottom="0.75" header="0.3" footer="0.3"/>
  <pageSetup scale="72" orientation="portrait" r:id="rId1"/>
  <headerFooter>
    <oddFooter>&amp;L&amp;F&amp;CPage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ColWidth="9.109375" defaultRowHeight="14.4" x14ac:dyDescent="0.3"/>
  <cols>
    <col min="1" max="1" width="47.109375" style="1" customWidth="1"/>
    <col min="2" max="6" width="15.6640625" style="3" customWidth="1"/>
    <col min="7" max="16384" width="9.109375" style="1"/>
  </cols>
  <sheetData>
    <row r="1" spans="1:6" ht="18" x14ac:dyDescent="0.3">
      <c r="A1" s="30" t="s">
        <v>13</v>
      </c>
      <c r="B1" s="30"/>
      <c r="C1" s="30"/>
      <c r="D1" s="30"/>
      <c r="E1" s="30"/>
      <c r="F1" s="30"/>
    </row>
    <row r="2" spans="1:6" ht="18" x14ac:dyDescent="0.3">
      <c r="A2" s="31" t="s">
        <v>60</v>
      </c>
      <c r="B2" s="31"/>
      <c r="C2" s="31"/>
      <c r="D2" s="31"/>
      <c r="E2" s="31"/>
      <c r="F2" s="31"/>
    </row>
    <row r="3" spans="1:6" ht="18" x14ac:dyDescent="0.3">
      <c r="A3" s="31" t="s">
        <v>52</v>
      </c>
      <c r="B3" s="31"/>
      <c r="C3" s="31"/>
      <c r="D3" s="31"/>
      <c r="E3" s="31"/>
      <c r="F3" s="31"/>
    </row>
    <row r="5" spans="1:6" x14ac:dyDescent="0.3">
      <c r="A5" s="20"/>
    </row>
    <row r="6" spans="1:6" ht="18" customHeight="1" x14ac:dyDescent="0.3">
      <c r="A6" s="21"/>
      <c r="B6" s="8" t="s">
        <v>76</v>
      </c>
      <c r="C6" s="8" t="s">
        <v>77</v>
      </c>
      <c r="D6" s="8" t="s">
        <v>78</v>
      </c>
      <c r="E6" s="8" t="s">
        <v>79</v>
      </c>
      <c r="F6" s="8" t="s">
        <v>80</v>
      </c>
    </row>
    <row r="7" spans="1:6" ht="18" customHeight="1" x14ac:dyDescent="0.3">
      <c r="A7" s="21" t="s">
        <v>2</v>
      </c>
      <c r="B7" s="22">
        <v>4699776.6645910013</v>
      </c>
      <c r="C7" s="22">
        <v>4699776.6645910004</v>
      </c>
      <c r="D7" s="22">
        <v>4699776.6645910004</v>
      </c>
      <c r="E7" s="22">
        <v>4699776.6645910004</v>
      </c>
      <c r="F7" s="22">
        <v>4699776.6645910004</v>
      </c>
    </row>
    <row r="8" spans="1:6" ht="18" customHeight="1" x14ac:dyDescent="0.3">
      <c r="A8" s="21" t="s">
        <v>3</v>
      </c>
      <c r="B8" s="23">
        <v>1949773.3664775712</v>
      </c>
      <c r="C8" s="23">
        <v>1948992.8287078778</v>
      </c>
      <c r="D8" s="23">
        <v>1949543.6287078776</v>
      </c>
      <c r="E8" s="23">
        <v>1948992.8287078778</v>
      </c>
      <c r="F8" s="23">
        <v>1949543.6287078776</v>
      </c>
    </row>
    <row r="9" spans="1:6" ht="18" customHeight="1" x14ac:dyDescent="0.3">
      <c r="A9" s="21" t="s">
        <v>4</v>
      </c>
      <c r="B9" s="23">
        <v>1039633.4807407999</v>
      </c>
      <c r="C9" s="23">
        <v>1149720.3784547849</v>
      </c>
      <c r="D9" s="23">
        <v>1148757.1738343611</v>
      </c>
      <c r="E9" s="23">
        <v>1148757.1738343611</v>
      </c>
      <c r="F9" s="23">
        <v>1148757.1738343611</v>
      </c>
    </row>
    <row r="10" spans="1:6" ht="18" customHeight="1" x14ac:dyDescent="0.3">
      <c r="A10" s="21" t="s">
        <v>5</v>
      </c>
      <c r="B10" s="23">
        <v>179217.51</v>
      </c>
      <c r="C10" s="23">
        <v>179217.50999999998</v>
      </c>
      <c r="D10" s="23">
        <v>179217.50999999998</v>
      </c>
      <c r="E10" s="23">
        <v>179217.50999999998</v>
      </c>
      <c r="F10" s="23">
        <v>179217.50999999998</v>
      </c>
    </row>
    <row r="11" spans="1:6" ht="18" customHeight="1" x14ac:dyDescent="0.3">
      <c r="A11" s="21" t="s">
        <v>51</v>
      </c>
      <c r="B11" s="23">
        <v>32272</v>
      </c>
      <c r="C11" s="23">
        <v>32272</v>
      </c>
      <c r="D11" s="23">
        <v>32272</v>
      </c>
      <c r="E11" s="23">
        <v>32272</v>
      </c>
      <c r="F11" s="23">
        <v>32272</v>
      </c>
    </row>
    <row r="12" spans="1:6" ht="18" customHeight="1" x14ac:dyDescent="0.3">
      <c r="A12" s="21" t="s">
        <v>49</v>
      </c>
      <c r="B12" s="23">
        <v>41000</v>
      </c>
      <c r="C12" s="23">
        <v>41000</v>
      </c>
      <c r="D12" s="23">
        <v>41000</v>
      </c>
      <c r="E12" s="23">
        <v>41000</v>
      </c>
      <c r="F12" s="23">
        <v>41000</v>
      </c>
    </row>
    <row r="13" spans="1:6" ht="18" customHeight="1" x14ac:dyDescent="0.3">
      <c r="A13" s="21" t="s">
        <v>50</v>
      </c>
      <c r="B13" s="23">
        <v>429999.99999999994</v>
      </c>
      <c r="C13" s="23">
        <v>630000</v>
      </c>
      <c r="D13" s="23">
        <v>635000</v>
      </c>
      <c r="E13" s="23">
        <v>635000</v>
      </c>
      <c r="F13" s="23">
        <v>835000</v>
      </c>
    </row>
    <row r="14" spans="1:6" ht="18" customHeight="1" x14ac:dyDescent="0.3">
      <c r="A14" s="21" t="s">
        <v>6</v>
      </c>
      <c r="B14" s="23">
        <v>3226232.5160000003</v>
      </c>
      <c r="C14" s="23">
        <v>3019125.13</v>
      </c>
      <c r="D14" s="23">
        <v>3024100.13</v>
      </c>
      <c r="E14" s="23">
        <v>2757907.13</v>
      </c>
      <c r="F14" s="23">
        <v>3012757.13</v>
      </c>
    </row>
    <row r="15" spans="1:6" ht="18" customHeight="1" x14ac:dyDescent="0.3">
      <c r="A15" s="21" t="s">
        <v>48</v>
      </c>
      <c r="B15" s="23">
        <v>793019.58666666667</v>
      </c>
      <c r="C15" s="23">
        <v>837617.46666666656</v>
      </c>
      <c r="D15" s="23">
        <v>955197.8</v>
      </c>
      <c r="E15" s="23">
        <v>956519.59666666668</v>
      </c>
      <c r="F15" s="23">
        <v>1120084.73</v>
      </c>
    </row>
    <row r="16" spans="1:6" ht="18" customHeight="1" x14ac:dyDescent="0.3">
      <c r="A16" s="21" t="s">
        <v>11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ht="18" customHeight="1" x14ac:dyDescent="0.3">
      <c r="A17" s="21" t="s">
        <v>1</v>
      </c>
      <c r="B17" s="23">
        <v>-76395.809999999939</v>
      </c>
      <c r="C17" s="23">
        <v>-76395.809999999939</v>
      </c>
      <c r="D17" s="23">
        <v>-76395.809999999939</v>
      </c>
      <c r="E17" s="23">
        <v>-76395.809999999939</v>
      </c>
      <c r="F17" s="23">
        <v>-76395.809999999939</v>
      </c>
    </row>
    <row r="18" spans="1:6" ht="18" customHeight="1" x14ac:dyDescent="0.3">
      <c r="A18" s="21" t="s">
        <v>7</v>
      </c>
      <c r="B18" s="23">
        <v>-541345.23550000007</v>
      </c>
      <c r="C18" s="23">
        <v>-541345.23549999995</v>
      </c>
      <c r="D18" s="23">
        <v>-541345.23549999995</v>
      </c>
      <c r="E18" s="23">
        <v>-541345.23549999995</v>
      </c>
      <c r="F18" s="23">
        <v>-541345.23549999995</v>
      </c>
    </row>
    <row r="19" spans="1:6" s="2" customFormat="1" ht="18" customHeight="1" x14ac:dyDescent="0.3">
      <c r="A19" s="24" t="s">
        <v>0</v>
      </c>
      <c r="B19" s="25">
        <v>11773184.078976037</v>
      </c>
      <c r="C19" s="25">
        <v>11919980.932920329</v>
      </c>
      <c r="D19" s="25">
        <v>12047123.861633239</v>
      </c>
      <c r="E19" s="25">
        <v>11781701.858299905</v>
      </c>
      <c r="F19" s="25">
        <v>12400667.791633239</v>
      </c>
    </row>
  </sheetData>
  <mergeCells count="3">
    <mergeCell ref="A1:F1"/>
    <mergeCell ref="A3:F3"/>
    <mergeCell ref="A2:F2"/>
  </mergeCells>
  <pageMargins left="0.7" right="0.7" top="0.75" bottom="0.75" header="0.3" footer="0.3"/>
  <pageSetup scale="72" orientation="portrait" r:id="rId1"/>
  <headerFooter>
    <oddFooter>&amp;L&amp;F&amp;CPage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ColWidth="9.109375" defaultRowHeight="14.4" x14ac:dyDescent="0.3"/>
  <cols>
    <col min="1" max="1" width="47.109375" style="1" customWidth="1"/>
    <col min="2" max="6" width="15.6640625" style="3" customWidth="1"/>
    <col min="7" max="16384" width="9.109375" style="1"/>
  </cols>
  <sheetData>
    <row r="1" spans="1:6" ht="18" x14ac:dyDescent="0.3">
      <c r="A1" s="30" t="s">
        <v>13</v>
      </c>
      <c r="B1" s="30"/>
      <c r="C1" s="30"/>
      <c r="D1" s="30"/>
      <c r="E1" s="30"/>
      <c r="F1" s="30"/>
    </row>
    <row r="2" spans="1:6" ht="18" x14ac:dyDescent="0.3">
      <c r="A2" s="31" t="s">
        <v>60</v>
      </c>
      <c r="B2" s="31"/>
      <c r="C2" s="31"/>
      <c r="D2" s="31"/>
      <c r="E2" s="31"/>
      <c r="F2" s="31"/>
    </row>
    <row r="3" spans="1:6" ht="18" x14ac:dyDescent="0.3">
      <c r="A3" s="31" t="s">
        <v>53</v>
      </c>
      <c r="B3" s="31"/>
      <c r="C3" s="31"/>
      <c r="D3" s="31"/>
      <c r="E3" s="31"/>
      <c r="F3" s="31"/>
    </row>
    <row r="5" spans="1:6" x14ac:dyDescent="0.3">
      <c r="A5" s="20"/>
    </row>
    <row r="6" spans="1:6" ht="18" customHeight="1" x14ac:dyDescent="0.3">
      <c r="A6" s="21"/>
      <c r="B6" s="8" t="s">
        <v>76</v>
      </c>
      <c r="C6" s="8" t="s">
        <v>77</v>
      </c>
      <c r="D6" s="8" t="s">
        <v>78</v>
      </c>
      <c r="E6" s="8" t="s">
        <v>79</v>
      </c>
      <c r="F6" s="8" t="s">
        <v>80</v>
      </c>
    </row>
    <row r="7" spans="1:6" ht="18" customHeight="1" x14ac:dyDescent="0.3">
      <c r="A7" s="21" t="s">
        <v>2</v>
      </c>
      <c r="B7" s="22">
        <v>51063291.267746009</v>
      </c>
      <c r="C7" s="22">
        <v>55898519.974306002</v>
      </c>
      <c r="D7" s="22">
        <v>57448154.974306002</v>
      </c>
      <c r="E7" s="22">
        <v>58623609.974306002</v>
      </c>
      <c r="F7" s="22">
        <v>59640444.974306002</v>
      </c>
    </row>
    <row r="8" spans="1:6" ht="18" customHeight="1" x14ac:dyDescent="0.3">
      <c r="A8" s="21" t="s">
        <v>3</v>
      </c>
      <c r="B8" s="23">
        <v>20129712.44792999</v>
      </c>
      <c r="C8" s="23">
        <v>21452772.345874194</v>
      </c>
      <c r="D8" s="23">
        <v>21968740.649874192</v>
      </c>
      <c r="E8" s="23">
        <v>22335673.140874188</v>
      </c>
      <c r="F8" s="23">
        <v>22637826.665874187</v>
      </c>
    </row>
    <row r="9" spans="1:6" ht="18" customHeight="1" x14ac:dyDescent="0.3">
      <c r="A9" s="21" t="s">
        <v>4</v>
      </c>
      <c r="B9" s="23">
        <v>4389867.2952419799</v>
      </c>
      <c r="C9" s="23">
        <v>4345634.6288590487</v>
      </c>
      <c r="D9" s="23">
        <v>4351074.615403723</v>
      </c>
      <c r="E9" s="23">
        <v>4351074.615403723</v>
      </c>
      <c r="F9" s="23">
        <v>4351074.615403723</v>
      </c>
    </row>
    <row r="10" spans="1:6" ht="18" customHeight="1" x14ac:dyDescent="0.3">
      <c r="A10" s="21" t="s">
        <v>5</v>
      </c>
      <c r="B10" s="23">
        <v>3626098.1199999996</v>
      </c>
      <c r="C10" s="23">
        <v>3626098.12</v>
      </c>
      <c r="D10" s="23">
        <v>3626098.12</v>
      </c>
      <c r="E10" s="23">
        <v>3626098.12</v>
      </c>
      <c r="F10" s="23">
        <v>3626098.12</v>
      </c>
    </row>
    <row r="11" spans="1:6" ht="18" customHeight="1" x14ac:dyDescent="0.3">
      <c r="A11" s="21" t="s">
        <v>51</v>
      </c>
      <c r="B11" s="23">
        <v>6043627</v>
      </c>
      <c r="C11" s="23">
        <v>6511990.8799999999</v>
      </c>
      <c r="D11" s="23">
        <v>6792394.0603999998</v>
      </c>
      <c r="E11" s="23">
        <v>7015793.9159120005</v>
      </c>
      <c r="F11" s="23">
        <v>7220077.2554893605</v>
      </c>
    </row>
    <row r="12" spans="1:6" ht="18" customHeight="1" x14ac:dyDescent="0.3">
      <c r="A12" s="21" t="s">
        <v>49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</row>
    <row r="13" spans="1:6" ht="18" customHeight="1" x14ac:dyDescent="0.3">
      <c r="A13" s="21" t="s">
        <v>50</v>
      </c>
      <c r="B13" s="23">
        <v>15111438</v>
      </c>
      <c r="C13" s="23">
        <v>13666648</v>
      </c>
      <c r="D13" s="23">
        <v>13901773</v>
      </c>
      <c r="E13" s="23">
        <v>13940127</v>
      </c>
      <c r="F13" s="23">
        <v>14132576</v>
      </c>
    </row>
    <row r="14" spans="1:6" ht="18" customHeight="1" x14ac:dyDescent="0.3">
      <c r="A14" s="21" t="s">
        <v>6</v>
      </c>
      <c r="B14" s="23">
        <v>7024424.2599999998</v>
      </c>
      <c r="C14" s="23">
        <v>5767522.7699999996</v>
      </c>
      <c r="D14" s="23">
        <v>5860311.2199999997</v>
      </c>
      <c r="E14" s="23">
        <v>6159697.9800000004</v>
      </c>
      <c r="F14" s="23">
        <v>5432450.6500000004</v>
      </c>
    </row>
    <row r="15" spans="1:6" ht="18" customHeight="1" x14ac:dyDescent="0.3">
      <c r="A15" s="21" t="s">
        <v>48</v>
      </c>
      <c r="B15" s="23">
        <v>67560511.873050228</v>
      </c>
      <c r="C15" s="23">
        <v>72448483.234999985</v>
      </c>
      <c r="D15" s="23">
        <v>77506926.166666687</v>
      </c>
      <c r="E15" s="23">
        <v>86672352.162222207</v>
      </c>
      <c r="F15" s="23">
        <v>96226311.640000001</v>
      </c>
    </row>
    <row r="16" spans="1:6" ht="18" customHeight="1" x14ac:dyDescent="0.3">
      <c r="A16" s="21" t="s">
        <v>11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ht="18" customHeight="1" x14ac:dyDescent="0.3">
      <c r="A17" s="21" t="s">
        <v>1</v>
      </c>
      <c r="B17" s="23">
        <v>7129236.9899999928</v>
      </c>
      <c r="C17" s="23">
        <v>7129236.9900000002</v>
      </c>
      <c r="D17" s="23">
        <v>7129236.9900000039</v>
      </c>
      <c r="E17" s="23">
        <v>7129236.9900000058</v>
      </c>
      <c r="F17" s="23">
        <v>7129236.9900000021</v>
      </c>
    </row>
    <row r="18" spans="1:6" ht="18" customHeight="1" x14ac:dyDescent="0.3">
      <c r="A18" s="21" t="s">
        <v>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s="2" customFormat="1" ht="18" customHeight="1" x14ac:dyDescent="0.3">
      <c r="A19" s="24" t="s">
        <v>0</v>
      </c>
      <c r="B19" s="25">
        <v>182078207.25396821</v>
      </c>
      <c r="C19" s="25">
        <v>190846906.94403923</v>
      </c>
      <c r="D19" s="25">
        <v>198584709.79665062</v>
      </c>
      <c r="E19" s="25">
        <v>209853663.89871815</v>
      </c>
      <c r="F19" s="25">
        <v>220396096.9110733</v>
      </c>
    </row>
  </sheetData>
  <mergeCells count="3">
    <mergeCell ref="A1:F1"/>
    <mergeCell ref="A3:F3"/>
    <mergeCell ref="A2:F2"/>
  </mergeCells>
  <pageMargins left="0.7" right="0.7" top="0.75" bottom="0.75" header="0.3" footer="0.3"/>
  <pageSetup scale="72" orientation="portrait" r:id="rId1"/>
  <headerFooter>
    <oddFooter>&amp;L&amp;F&amp;CPage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sqref="A1:F1"/>
    </sheetView>
  </sheetViews>
  <sheetFormatPr defaultColWidth="9.109375" defaultRowHeight="14.4" x14ac:dyDescent="0.3"/>
  <cols>
    <col min="1" max="1" width="47.109375" style="1" customWidth="1"/>
    <col min="2" max="6" width="15.6640625" style="3" customWidth="1"/>
    <col min="7" max="16384" width="9.109375" style="1"/>
  </cols>
  <sheetData>
    <row r="1" spans="1:6" ht="18" x14ac:dyDescent="0.3">
      <c r="A1" s="30" t="s">
        <v>13</v>
      </c>
      <c r="B1" s="30"/>
      <c r="C1" s="30"/>
      <c r="D1" s="30"/>
      <c r="E1" s="30"/>
      <c r="F1" s="30"/>
    </row>
    <row r="2" spans="1:6" ht="18" x14ac:dyDescent="0.3">
      <c r="A2" s="31" t="s">
        <v>60</v>
      </c>
      <c r="B2" s="31"/>
      <c r="C2" s="31"/>
      <c r="D2" s="31"/>
      <c r="E2" s="31"/>
      <c r="F2" s="31"/>
    </row>
    <row r="3" spans="1:6" ht="18" x14ac:dyDescent="0.3">
      <c r="A3" s="31" t="s">
        <v>55</v>
      </c>
      <c r="B3" s="31"/>
      <c r="C3" s="31"/>
      <c r="D3" s="31"/>
      <c r="E3" s="31"/>
      <c r="F3" s="31"/>
    </row>
    <row r="5" spans="1:6" x14ac:dyDescent="0.3">
      <c r="A5" s="20"/>
    </row>
    <row r="6" spans="1:6" ht="18" customHeight="1" x14ac:dyDescent="0.3">
      <c r="A6" s="21"/>
      <c r="B6" s="8" t="s">
        <v>76</v>
      </c>
      <c r="C6" s="8" t="s">
        <v>77</v>
      </c>
      <c r="D6" s="8" t="s">
        <v>78</v>
      </c>
      <c r="E6" s="8" t="s">
        <v>79</v>
      </c>
      <c r="F6" s="8" t="s">
        <v>80</v>
      </c>
    </row>
    <row r="7" spans="1:6" ht="18" customHeight="1" x14ac:dyDescent="0.3">
      <c r="A7" s="21" t="s">
        <v>2</v>
      </c>
      <c r="B7" s="22">
        <v>1794559.0109589999</v>
      </c>
      <c r="C7" s="22">
        <v>1794559.0109590001</v>
      </c>
      <c r="D7" s="22">
        <v>1794559.0109590001</v>
      </c>
      <c r="E7" s="22">
        <v>1794559.0109590001</v>
      </c>
      <c r="F7" s="22">
        <v>1794559.0109590001</v>
      </c>
    </row>
    <row r="8" spans="1:6" ht="18" customHeight="1" x14ac:dyDescent="0.3">
      <c r="A8" s="21" t="s">
        <v>3</v>
      </c>
      <c r="B8" s="23">
        <v>879647.58392564207</v>
      </c>
      <c r="C8" s="23">
        <v>879555.35077375593</v>
      </c>
      <c r="D8" s="23">
        <v>879555.35077375593</v>
      </c>
      <c r="E8" s="23">
        <v>879555.35077375593</v>
      </c>
      <c r="F8" s="23">
        <v>879555.35077375593</v>
      </c>
    </row>
    <row r="9" spans="1:6" ht="18" customHeight="1" x14ac:dyDescent="0.3">
      <c r="A9" s="21" t="s">
        <v>4</v>
      </c>
      <c r="B9" s="23">
        <v>3576059.1513945861</v>
      </c>
      <c r="C9" s="23">
        <v>3953489.8645087536</v>
      </c>
      <c r="D9" s="23">
        <v>4303426.7787259966</v>
      </c>
      <c r="E9" s="23">
        <v>4688767.7787259966</v>
      </c>
      <c r="F9" s="23">
        <v>5112643.7787259966</v>
      </c>
    </row>
    <row r="10" spans="1:6" ht="18" customHeight="1" x14ac:dyDescent="0.3">
      <c r="A10" s="21" t="s">
        <v>5</v>
      </c>
      <c r="B10" s="23">
        <v>41217.270000000004</v>
      </c>
      <c r="C10" s="23">
        <v>41217.270000000004</v>
      </c>
      <c r="D10" s="23">
        <v>41217.270000000004</v>
      </c>
      <c r="E10" s="23">
        <v>41217.270000000004</v>
      </c>
      <c r="F10" s="23">
        <v>41217.270000000004</v>
      </c>
    </row>
    <row r="11" spans="1:6" ht="18" customHeight="1" x14ac:dyDescent="0.3">
      <c r="A11" s="21" t="s">
        <v>51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</row>
    <row r="12" spans="1:6" ht="18" customHeight="1" x14ac:dyDescent="0.3">
      <c r="A12" s="21" t="s">
        <v>49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</row>
    <row r="13" spans="1:6" ht="18" customHeight="1" x14ac:dyDescent="0.3">
      <c r="A13" s="21" t="s">
        <v>50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</row>
    <row r="14" spans="1:6" ht="18" customHeight="1" x14ac:dyDescent="0.3">
      <c r="A14" s="21" t="s">
        <v>6</v>
      </c>
      <c r="B14" s="23">
        <v>1113807.6599999999</v>
      </c>
      <c r="C14" s="23">
        <v>1191458.33</v>
      </c>
      <c r="D14" s="23">
        <v>1145813.1299999999</v>
      </c>
      <c r="E14" s="23">
        <v>1201228.1299999999</v>
      </c>
      <c r="F14" s="23">
        <v>1159879.1299999999</v>
      </c>
    </row>
    <row r="15" spans="1:6" ht="18" customHeight="1" x14ac:dyDescent="0.3">
      <c r="A15" s="21" t="s">
        <v>48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</row>
    <row r="16" spans="1:6" ht="18" customHeight="1" x14ac:dyDescent="0.3">
      <c r="A16" s="21" t="s">
        <v>11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ht="18" customHeight="1" x14ac:dyDescent="0.3">
      <c r="A17" s="21" t="s">
        <v>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</row>
    <row r="18" spans="1:6" ht="18" customHeight="1" x14ac:dyDescent="0.3">
      <c r="A18" s="21" t="s">
        <v>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s="2" customFormat="1" ht="18" customHeight="1" x14ac:dyDescent="0.3">
      <c r="A19" s="24" t="s">
        <v>0</v>
      </c>
      <c r="B19" s="25">
        <v>7405290.6762792282</v>
      </c>
      <c r="C19" s="25">
        <v>7860279.8262415091</v>
      </c>
      <c r="D19" s="25">
        <v>8164571.5404587518</v>
      </c>
      <c r="E19" s="25">
        <v>8605327.5404587518</v>
      </c>
      <c r="F19" s="25">
        <v>8987854.5404587518</v>
      </c>
    </row>
  </sheetData>
  <mergeCells count="3">
    <mergeCell ref="A1:F1"/>
    <mergeCell ref="A3:F3"/>
    <mergeCell ref="A2:F2"/>
  </mergeCells>
  <pageMargins left="0.7" right="0.7" top="0.75" bottom="0.75" header="0.3" footer="0.3"/>
  <pageSetup scale="72" orientation="portrait" r:id="rId1"/>
  <headerFooter>
    <oddFooter>&amp;L&amp;F&amp;CPage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ColWidth="9.109375" defaultRowHeight="14.4" x14ac:dyDescent="0.3"/>
  <cols>
    <col min="1" max="1" width="47.109375" style="1" customWidth="1"/>
    <col min="2" max="6" width="15.6640625" style="3" customWidth="1"/>
    <col min="7" max="16384" width="9.109375" style="1"/>
  </cols>
  <sheetData>
    <row r="1" spans="1:6" ht="18" x14ac:dyDescent="0.3">
      <c r="A1" s="30" t="s">
        <v>13</v>
      </c>
      <c r="B1" s="30"/>
      <c r="C1" s="30"/>
      <c r="D1" s="30"/>
      <c r="E1" s="30"/>
      <c r="F1" s="30"/>
    </row>
    <row r="2" spans="1:6" ht="18" x14ac:dyDescent="0.3">
      <c r="A2" s="31" t="s">
        <v>60</v>
      </c>
      <c r="B2" s="31"/>
      <c r="C2" s="31"/>
      <c r="D2" s="31"/>
      <c r="E2" s="31"/>
      <c r="F2" s="31"/>
    </row>
    <row r="3" spans="1:6" ht="18" x14ac:dyDescent="0.3">
      <c r="A3" s="31" t="s">
        <v>57</v>
      </c>
      <c r="B3" s="31"/>
      <c r="C3" s="31"/>
      <c r="D3" s="31"/>
      <c r="E3" s="31"/>
      <c r="F3" s="31"/>
    </row>
    <row r="5" spans="1:6" x14ac:dyDescent="0.3">
      <c r="A5" s="20"/>
    </row>
    <row r="6" spans="1:6" ht="18" customHeight="1" x14ac:dyDescent="0.3">
      <c r="A6" s="21"/>
      <c r="B6" s="8" t="s">
        <v>76</v>
      </c>
      <c r="C6" s="8" t="s">
        <v>77</v>
      </c>
      <c r="D6" s="8" t="s">
        <v>78</v>
      </c>
      <c r="E6" s="8" t="s">
        <v>79</v>
      </c>
      <c r="F6" s="8" t="s">
        <v>80</v>
      </c>
    </row>
    <row r="7" spans="1:6" ht="18" customHeight="1" x14ac:dyDescent="0.3">
      <c r="A7" s="21" t="s">
        <v>2</v>
      </c>
      <c r="B7" s="22">
        <v>2154240.4719429994</v>
      </c>
      <c r="C7" s="22">
        <v>2154240.4719429999</v>
      </c>
      <c r="D7" s="22">
        <v>2154240.4719429999</v>
      </c>
      <c r="E7" s="22">
        <v>2154240.4719429999</v>
      </c>
      <c r="F7" s="22">
        <v>2154240.4719429999</v>
      </c>
    </row>
    <row r="8" spans="1:6" ht="18" customHeight="1" x14ac:dyDescent="0.3">
      <c r="A8" s="21" t="s">
        <v>3</v>
      </c>
      <c r="B8" s="23">
        <v>908669.88070576009</v>
      </c>
      <c r="C8" s="23">
        <v>908572.17493248312</v>
      </c>
      <c r="D8" s="23">
        <v>908572.17493248312</v>
      </c>
      <c r="E8" s="23">
        <v>908572.17493248312</v>
      </c>
      <c r="F8" s="23">
        <v>908572.17493248312</v>
      </c>
    </row>
    <row r="9" spans="1:6" ht="18" customHeight="1" x14ac:dyDescent="0.3">
      <c r="A9" s="21" t="s">
        <v>4</v>
      </c>
      <c r="B9" s="23">
        <v>452083.6883629128</v>
      </c>
      <c r="C9" s="23">
        <v>562479.68432266091</v>
      </c>
      <c r="D9" s="23">
        <v>562032.38299697638</v>
      </c>
      <c r="E9" s="23">
        <v>562032.38299697638</v>
      </c>
      <c r="F9" s="23">
        <v>562032.38299697638</v>
      </c>
    </row>
    <row r="10" spans="1:6" ht="18" customHeight="1" x14ac:dyDescent="0.3">
      <c r="A10" s="21" t="s">
        <v>5</v>
      </c>
      <c r="B10" s="23">
        <v>226022.44</v>
      </c>
      <c r="C10" s="23">
        <v>226022.44</v>
      </c>
      <c r="D10" s="23">
        <v>226022.44</v>
      </c>
      <c r="E10" s="23">
        <v>226022.44</v>
      </c>
      <c r="F10" s="23">
        <v>226022.44</v>
      </c>
    </row>
    <row r="11" spans="1:6" ht="18" customHeight="1" x14ac:dyDescent="0.3">
      <c r="A11" s="21" t="s">
        <v>51</v>
      </c>
      <c r="B11" s="23">
        <v>632140</v>
      </c>
      <c r="C11" s="23">
        <v>632230</v>
      </c>
      <c r="D11" s="23">
        <v>622280</v>
      </c>
      <c r="E11" s="23">
        <v>664400</v>
      </c>
      <c r="F11" s="23">
        <v>645400</v>
      </c>
    </row>
    <row r="12" spans="1:6" ht="18" customHeight="1" x14ac:dyDescent="0.3">
      <c r="A12" s="21" t="s">
        <v>49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</row>
    <row r="13" spans="1:6" ht="18" customHeight="1" x14ac:dyDescent="0.3">
      <c r="A13" s="21" t="s">
        <v>50</v>
      </c>
      <c r="B13" s="23">
        <v>384000</v>
      </c>
      <c r="C13" s="23">
        <v>450250</v>
      </c>
      <c r="D13" s="23">
        <v>487598</v>
      </c>
      <c r="E13" s="23">
        <v>517047</v>
      </c>
      <c r="F13" s="23">
        <v>544603</v>
      </c>
    </row>
    <row r="14" spans="1:6" ht="18" customHeight="1" x14ac:dyDescent="0.3">
      <c r="A14" s="21" t="s">
        <v>6</v>
      </c>
      <c r="B14" s="23">
        <v>3550126.1300000004</v>
      </c>
      <c r="C14" s="23">
        <v>3497875</v>
      </c>
      <c r="D14" s="23">
        <v>3712503</v>
      </c>
      <c r="E14" s="23">
        <v>3492599</v>
      </c>
      <c r="F14" s="23">
        <v>3611723</v>
      </c>
    </row>
    <row r="15" spans="1:6" ht="18" customHeight="1" x14ac:dyDescent="0.3">
      <c r="A15" s="21" t="s">
        <v>48</v>
      </c>
      <c r="B15" s="23">
        <v>2285266.8433333337</v>
      </c>
      <c r="C15" s="23">
        <v>2266252.06</v>
      </c>
      <c r="D15" s="23">
        <v>2423512</v>
      </c>
      <c r="E15" s="23">
        <v>2324037.7566666664</v>
      </c>
      <c r="F15" s="23">
        <v>2332201.0099999993</v>
      </c>
    </row>
    <row r="16" spans="1:6" ht="18" customHeight="1" x14ac:dyDescent="0.3">
      <c r="A16" s="21" t="s">
        <v>11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ht="18" customHeight="1" x14ac:dyDescent="0.3">
      <c r="A17" s="21" t="s">
        <v>1</v>
      </c>
      <c r="B17" s="23">
        <v>-837999.46999999986</v>
      </c>
      <c r="C17" s="23">
        <v>-837999.46999999986</v>
      </c>
      <c r="D17" s="23">
        <v>-837999.46999999986</v>
      </c>
      <c r="E17" s="23">
        <v>-837999.46999999986</v>
      </c>
      <c r="F17" s="23">
        <v>-837999.46999999986</v>
      </c>
    </row>
    <row r="18" spans="1:6" ht="18" customHeight="1" x14ac:dyDescent="0.3">
      <c r="A18" s="21" t="s">
        <v>7</v>
      </c>
      <c r="B18" s="23">
        <v>0</v>
      </c>
      <c r="C18" s="23">
        <v>-285364.8</v>
      </c>
      <c r="D18" s="23">
        <v>-275456.3</v>
      </c>
      <c r="E18" s="23">
        <v>-101916</v>
      </c>
      <c r="F18" s="23">
        <v>-99085</v>
      </c>
    </row>
    <row r="19" spans="1:6" s="2" customFormat="1" ht="18" customHeight="1" x14ac:dyDescent="0.3">
      <c r="A19" s="24" t="s">
        <v>0</v>
      </c>
      <c r="B19" s="25">
        <v>9754549.9843450058</v>
      </c>
      <c r="C19" s="25">
        <v>9574557.5611981433</v>
      </c>
      <c r="D19" s="25">
        <v>9983304.6998724584</v>
      </c>
      <c r="E19" s="25">
        <v>9909035.756539125</v>
      </c>
      <c r="F19" s="25">
        <v>10047710.009872459</v>
      </c>
    </row>
  </sheetData>
  <mergeCells count="3">
    <mergeCell ref="A1:F1"/>
    <mergeCell ref="A3:F3"/>
    <mergeCell ref="A2:F2"/>
  </mergeCells>
  <pageMargins left="0.7" right="0.7" top="0.75" bottom="0.75" header="0.3" footer="0.3"/>
  <pageSetup scale="72" orientation="portrait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Income Statement</vt:lpstr>
      <vt:lpstr>Executive</vt:lpstr>
      <vt:lpstr>Commercial</vt:lpstr>
      <vt:lpstr>Finance</vt:lpstr>
      <vt:lpstr>HSSE</vt:lpstr>
      <vt:lpstr>Infrastructure</vt:lpstr>
      <vt:lpstr>Operations</vt:lpstr>
      <vt:lpstr>People</vt:lpstr>
      <vt:lpstr>Technology</vt:lpstr>
      <vt:lpstr>Legal</vt:lpstr>
      <vt:lpstr>External Affairs</vt:lpstr>
      <vt:lpstr>Capital</vt:lpstr>
      <vt:lpstr>Capital!Print_Area</vt:lpstr>
      <vt:lpstr>Commercial!Print_Area</vt:lpstr>
      <vt:lpstr>Executive!Print_Area</vt:lpstr>
      <vt:lpstr>'External Affairs'!Print_Area</vt:lpstr>
      <vt:lpstr>Finance!Print_Area</vt:lpstr>
      <vt:lpstr>HSSE!Print_Area</vt:lpstr>
      <vt:lpstr>'Income Statement'!Print_Area</vt:lpstr>
      <vt:lpstr>Infrastructure!Print_Area</vt:lpstr>
      <vt:lpstr>Legal!Print_Area</vt:lpstr>
      <vt:lpstr>Operations!Print_Area</vt:lpstr>
      <vt:lpstr>People!Print_Area</vt:lpstr>
      <vt:lpstr>Technology!Print_Area</vt:lpstr>
    </vt:vector>
  </TitlesOfParts>
  <Manager>_</Manager>
  <Company>_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_</cp:lastModifiedBy>
  <cp:lastPrinted>2016-11-16T23:42:49Z</cp:lastPrinted>
  <dcterms:created xsi:type="dcterms:W3CDTF">2013-07-26T17:17:29Z</dcterms:created>
  <dcterms:modified xsi:type="dcterms:W3CDTF">2016-11-16T23:45:40Z</dcterms:modified>
</cp:coreProperties>
</file>