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ames\AppData\Local\Microsoft\Windows\INetCache\Content.Outlook\QCR1YKY5\"/>
    </mc:Choice>
  </mc:AlternateContent>
  <xr:revisionPtr revIDLastSave="0" documentId="13_ncr:1_{00DB56D3-DBAB-4C7F-ADE7-F9AF6B526BE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hart" sheetId="2" r:id="rId1"/>
    <sheet name="Data" sheetId="1" r:id="rId2"/>
  </sheets>
  <definedNames>
    <definedName name="_xlnm.Print_Area" localSheetId="1">Data!$E$10:$M$29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D27" i="1" l="1"/>
  <c r="D26" i="1"/>
  <c r="D25" i="1"/>
  <c r="D24" i="1"/>
  <c r="D23" i="1"/>
  <c r="D22" i="1"/>
  <c r="D21" i="1"/>
  <c r="D20" i="1"/>
  <c r="D19" i="1"/>
  <c r="E10" i="1"/>
  <c r="D10" i="1"/>
  <c r="D9" i="1"/>
  <c r="D8" i="1"/>
  <c r="D7" i="1"/>
  <c r="D6" i="1"/>
  <c r="D5" i="1"/>
  <c r="D4" i="1"/>
  <c r="D3" i="1"/>
  <c r="D2" i="1"/>
  <c r="D28" i="1" l="1"/>
</calcChain>
</file>

<file path=xl/sharedStrings.xml><?xml version="1.0" encoding="utf-8"?>
<sst xmlns="http://schemas.openxmlformats.org/spreadsheetml/2006/main" count="10" uniqueCount="6">
  <si>
    <t>Actual Contribution Rate</t>
  </si>
  <si>
    <t>Year</t>
  </si>
  <si>
    <t>Annual Covered Payroll</t>
  </si>
  <si>
    <t>Annual Contribution Made</t>
  </si>
  <si>
    <t>Actuarially Determined Required Contribution Rate</t>
  </si>
  <si>
    <t>Column 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</si>
</sst>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165" fontId="0" fillId="0" borderId="0" xfId="1" applyNumberFormat="1" applyFont="1" applyFill="1"/>
    <xf numFmtId="166" fontId="0" fillId="0" borderId="0" xfId="2" applyNumberFormat="1" applyFont="1" applyFill="1"/>
    <xf numFmtId="164" fontId="0" fillId="0" borderId="0" xfId="1" applyNumberFormat="1" applyFont="1" applyFill="1"/>
    <xf numFmtId="0" fontId="2" fillId="0" borderId="0" xfId="0" applyFont="1" applyFill="1" applyAlignment="1">
      <alignment wrapText="1"/>
    </xf>
    <xf numFmtId="164" fontId="3" fillId="0" borderId="0" xfId="1" applyNumberFormat="1" applyFont="1" applyFill="1"/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                                                    </a:t>
            </a:r>
          </a:p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Employee Contributions Made as a Percent of Payroll vs Actuarially Determined Required Contribution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Actual Contribution Rate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3444288993721722E-17"/>
                  <c:y val="8.0808080808081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0E-4320-8DD3-77AD94D6D2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C0E-4320-8DD3-77AD94D6D28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C0E-4320-8DD3-77AD94D6D28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C0E-4320-8DD3-77AD94D6D28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FC0E-4320-8DD3-77AD94D6D28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C0E-4320-8DD3-77AD94D6D28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FC0E-4320-8DD3-77AD94D6D28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C0E-4320-8DD3-77AD94D6D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Data!$D$2:$D$11</c:f>
              <c:numCache>
                <c:formatCode>0.0%</c:formatCode>
                <c:ptCount val="10"/>
                <c:pt idx="0">
                  <c:v>0.3038677964311039</c:v>
                </c:pt>
                <c:pt idx="1">
                  <c:v>0.23182198046160668</c:v>
                </c:pt>
                <c:pt idx="2">
                  <c:v>0.29297923101748979</c:v>
                </c:pt>
                <c:pt idx="3">
                  <c:v>0.26394211136670226</c:v>
                </c:pt>
                <c:pt idx="4">
                  <c:v>0.13461686618139881</c:v>
                </c:pt>
                <c:pt idx="5">
                  <c:v>0.14895549921359771</c:v>
                </c:pt>
                <c:pt idx="6">
                  <c:v>0.32042402779678442</c:v>
                </c:pt>
                <c:pt idx="7">
                  <c:v>0.1733374097141227</c:v>
                </c:pt>
                <c:pt idx="8">
                  <c:v>0.15321490459329601</c:v>
                </c:pt>
                <c:pt idx="9">
                  <c:v>0.35788414045778655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0E-4320-8DD3-77AD94D6D285}"/>
            </c:ext>
          </c:extLst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Actuarially Determined Required Contribution Rate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4666666512685915E-3"/>
                  <c:y val="8.0808080808081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0E-4320-8DD3-77AD94D6D2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FC0E-4320-8DD3-77AD94D6D28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FC0E-4320-8DD3-77AD94D6D28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FC0E-4320-8DD3-77AD94D6D28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FC0E-4320-8DD3-77AD94D6D28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FC0E-4320-8DD3-77AD94D6D28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FC0E-4320-8DD3-77AD94D6D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Data!$E$2:$E$11</c:f>
              <c:numCache>
                <c:formatCode>0.0%</c:formatCode>
                <c:ptCount val="10"/>
                <c:pt idx="0">
                  <c:v>0.3038677964311039</c:v>
                </c:pt>
                <c:pt idx="1">
                  <c:v>0.23182198046160668</c:v>
                </c:pt>
                <c:pt idx="2">
                  <c:v>0.29297923101748979</c:v>
                </c:pt>
                <c:pt idx="3">
                  <c:v>0.1682267456507944</c:v>
                </c:pt>
                <c:pt idx="4">
                  <c:v>0.13461686618139881</c:v>
                </c:pt>
                <c:pt idx="5">
                  <c:v>0.14831267348143592</c:v>
                </c:pt>
                <c:pt idx="6">
                  <c:v>0.17199373838045701</c:v>
                </c:pt>
                <c:pt idx="7">
                  <c:v>0.16508511269421117</c:v>
                </c:pt>
                <c:pt idx="8">
                  <c:v>0.14593782158930235</c:v>
                </c:pt>
                <c:pt idx="9">
                  <c:v>0.19649223691195805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0E-4320-8DD3-77AD94D6D2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4804232"/>
        <c:axId val="314803448"/>
      </c:barChart>
      <c:catAx>
        <c:axId val="31480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03448"/>
        <c:crosses val="autoZero"/>
        <c:auto val="1"/>
        <c:lblAlgn val="ctr"/>
        <c:lblOffset val="100"/>
        <c:noMultiLvlLbl val="0"/>
      </c:catAx>
      <c:valAx>
        <c:axId val="31480344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0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E11" sqref="E11"/>
    </sheetView>
  </sheetViews>
  <sheetFormatPr defaultColWidth="9.140625" defaultRowHeight="15" x14ac:dyDescent="0.25"/>
  <cols>
    <col min="1" max="1" width="5" style="1" bestFit="1" customWidth="1"/>
    <col min="2" max="2" width="11.140625" style="4" bestFit="1" customWidth="1"/>
    <col min="3" max="3" width="12" style="4" bestFit="1" customWidth="1"/>
    <col min="4" max="4" width="12.28515625" style="1" bestFit="1" customWidth="1"/>
    <col min="5" max="5" width="21.140625" style="1" customWidth="1"/>
    <col min="6" max="16384" width="9.140625" style="1"/>
  </cols>
  <sheetData>
    <row r="1" spans="1:5" s="5" customFormat="1" ht="61.5" customHeight="1" thickBot="1" x14ac:dyDescent="0.3">
      <c r="A1" s="8" t="s">
        <v>1</v>
      </c>
      <c r="B1" s="9" t="s">
        <v>2</v>
      </c>
      <c r="C1" s="9" t="s">
        <v>3</v>
      </c>
      <c r="D1" s="10" t="s">
        <v>0</v>
      </c>
      <c r="E1" s="7" t="s">
        <v>4</v>
      </c>
    </row>
    <row r="2" spans="1:5" x14ac:dyDescent="0.25">
      <c r="A2" s="1">
        <v>2011</v>
      </c>
      <c r="B2" s="2">
        <v>35570719</v>
      </c>
      <c r="C2" s="2">
        <v>10808796</v>
      </c>
      <c r="D2" s="3">
        <f t="shared" ref="D2:D11" si="0">C2/B2</f>
        <v>0.3038677964311039</v>
      </c>
      <c r="E2" s="3">
        <v>0.3038677964311039</v>
      </c>
    </row>
    <row r="3" spans="1:5" x14ac:dyDescent="0.25">
      <c r="A3" s="1">
        <v>2012</v>
      </c>
      <c r="B3" s="2">
        <v>35081902</v>
      </c>
      <c r="C3" s="2">
        <v>8132756</v>
      </c>
      <c r="D3" s="3">
        <f t="shared" si="0"/>
        <v>0.23182198046160668</v>
      </c>
      <c r="E3" s="3">
        <v>0.23182198046160668</v>
      </c>
    </row>
    <row r="4" spans="1:5" x14ac:dyDescent="0.25">
      <c r="A4" s="1">
        <v>2013</v>
      </c>
      <c r="B4" s="2">
        <v>33689999</v>
      </c>
      <c r="C4" s="2">
        <v>9870470</v>
      </c>
      <c r="D4" s="3">
        <f t="shared" si="0"/>
        <v>0.29297923101748979</v>
      </c>
      <c r="E4" s="3">
        <v>0.29297923101748979</v>
      </c>
    </row>
    <row r="5" spans="1:5" x14ac:dyDescent="0.25">
      <c r="A5" s="1">
        <v>2014</v>
      </c>
      <c r="B5" s="2">
        <v>31376937</v>
      </c>
      <c r="C5" s="2">
        <v>8281695</v>
      </c>
      <c r="D5" s="3">
        <f t="shared" si="0"/>
        <v>0.26394211136670226</v>
      </c>
      <c r="E5" s="3">
        <v>0.1682267456507944</v>
      </c>
    </row>
    <row r="6" spans="1:5" x14ac:dyDescent="0.25">
      <c r="A6" s="1">
        <v>2015</v>
      </c>
      <c r="B6" s="2">
        <v>30412207</v>
      </c>
      <c r="C6" s="2">
        <v>4093996</v>
      </c>
      <c r="D6" s="3">
        <f t="shared" si="0"/>
        <v>0.13461686618139881</v>
      </c>
      <c r="E6" s="3">
        <v>0.13461686618139881</v>
      </c>
    </row>
    <row r="7" spans="1:5" x14ac:dyDescent="0.25">
      <c r="A7" s="1">
        <v>2016</v>
      </c>
      <c r="B7" s="2">
        <v>30210365</v>
      </c>
      <c r="C7" s="2">
        <v>4500000</v>
      </c>
      <c r="D7" s="3">
        <f t="shared" si="0"/>
        <v>0.14895549921359771</v>
      </c>
      <c r="E7" s="3">
        <v>0.14831267348143592</v>
      </c>
    </row>
    <row r="8" spans="1:5" x14ac:dyDescent="0.25">
      <c r="A8" s="1">
        <v>2017</v>
      </c>
      <c r="B8" s="2">
        <v>29960300</v>
      </c>
      <c r="C8" s="2">
        <v>9600000</v>
      </c>
      <c r="D8" s="3">
        <f t="shared" si="0"/>
        <v>0.32042402779678442</v>
      </c>
      <c r="E8" s="3">
        <v>0.17199373838045701</v>
      </c>
    </row>
    <row r="9" spans="1:5" x14ac:dyDescent="0.25">
      <c r="A9" s="1">
        <v>2018</v>
      </c>
      <c r="B9" s="2">
        <v>30327556</v>
      </c>
      <c r="C9" s="2">
        <v>5256900</v>
      </c>
      <c r="D9" s="3">
        <f t="shared" si="0"/>
        <v>0.1733374097141227</v>
      </c>
      <c r="E9" s="3">
        <v>0.16508511269421117</v>
      </c>
    </row>
    <row r="10" spans="1:5" x14ac:dyDescent="0.25">
      <c r="A10" s="1">
        <v>2019</v>
      </c>
      <c r="B10" s="2">
        <v>30401742</v>
      </c>
      <c r="C10" s="2">
        <v>4658000</v>
      </c>
      <c r="D10" s="3">
        <f t="shared" si="0"/>
        <v>0.15321490459329601</v>
      </c>
      <c r="E10" s="3">
        <f>4436764/30401742</f>
        <v>0.14593782158930235</v>
      </c>
    </row>
    <row r="11" spans="1:5" x14ac:dyDescent="0.25">
      <c r="A11" s="1">
        <v>2020</v>
      </c>
      <c r="B11" s="2">
        <v>29688379</v>
      </c>
      <c r="C11" s="2">
        <v>10625000</v>
      </c>
      <c r="D11" s="3">
        <f t="shared" si="0"/>
        <v>0.35788414045778655</v>
      </c>
      <c r="E11" s="3">
        <f>C28/B28</f>
        <v>0.19649223691195805</v>
      </c>
    </row>
    <row r="17" spans="1:4" ht="15.75" thickBot="1" x14ac:dyDescent="0.3">
      <c r="B17" s="6" t="s">
        <v>5</v>
      </c>
      <c r="C17" s="6"/>
    </row>
    <row r="18" spans="1:4" ht="75.75" thickBot="1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25">
      <c r="A19" s="1">
        <v>2011</v>
      </c>
      <c r="B19" s="2">
        <v>35570719</v>
      </c>
      <c r="C19" s="2">
        <v>10808796</v>
      </c>
      <c r="D19" s="3">
        <f t="shared" ref="D19:D27" si="1">C19/B19</f>
        <v>0.3038677964311039</v>
      </c>
    </row>
    <row r="20" spans="1:4" x14ac:dyDescent="0.25">
      <c r="A20" s="1">
        <v>2012</v>
      </c>
      <c r="B20" s="2">
        <v>35081902</v>
      </c>
      <c r="C20" s="2">
        <v>8132756</v>
      </c>
      <c r="D20" s="3">
        <f t="shared" si="1"/>
        <v>0.23182198046160668</v>
      </c>
    </row>
    <row r="21" spans="1:4" x14ac:dyDescent="0.25">
      <c r="A21" s="1">
        <v>2013</v>
      </c>
      <c r="B21" s="2">
        <v>33689999</v>
      </c>
      <c r="C21" s="2">
        <v>9870470</v>
      </c>
      <c r="D21" s="3">
        <f t="shared" si="1"/>
        <v>0.29297923101748979</v>
      </c>
    </row>
    <row r="22" spans="1:4" x14ac:dyDescent="0.25">
      <c r="A22" s="1">
        <v>2014</v>
      </c>
      <c r="B22" s="2">
        <v>31376937</v>
      </c>
      <c r="C22" s="2">
        <v>5278440</v>
      </c>
      <c r="D22" s="3">
        <f t="shared" si="1"/>
        <v>0.1682267456507944</v>
      </c>
    </row>
    <row r="23" spans="1:4" x14ac:dyDescent="0.25">
      <c r="A23" s="1">
        <v>2015</v>
      </c>
      <c r="B23" s="2">
        <v>30412207</v>
      </c>
      <c r="C23" s="2">
        <v>4093996</v>
      </c>
      <c r="D23" s="3">
        <f t="shared" si="1"/>
        <v>0.13461686618139881</v>
      </c>
    </row>
    <row r="24" spans="1:4" x14ac:dyDescent="0.25">
      <c r="A24" s="1">
        <v>2016</v>
      </c>
      <c r="B24" s="2">
        <v>30210365</v>
      </c>
      <c r="C24" s="2">
        <v>4480580</v>
      </c>
      <c r="D24" s="3">
        <f t="shared" si="1"/>
        <v>0.14831267348143592</v>
      </c>
    </row>
    <row r="25" spans="1:4" x14ac:dyDescent="0.25">
      <c r="A25" s="1">
        <v>2017</v>
      </c>
      <c r="B25" s="2">
        <v>29960300</v>
      </c>
      <c r="C25" s="2">
        <v>5152984</v>
      </c>
      <c r="D25" s="3">
        <f t="shared" si="1"/>
        <v>0.17199373838045681</v>
      </c>
    </row>
    <row r="26" spans="1:4" x14ac:dyDescent="0.25">
      <c r="A26" s="1">
        <v>2018</v>
      </c>
      <c r="B26" s="2">
        <v>30327556</v>
      </c>
      <c r="C26" s="2">
        <v>5006628</v>
      </c>
      <c r="D26" s="3">
        <f t="shared" si="1"/>
        <v>0.16508511269421117</v>
      </c>
    </row>
    <row r="27" spans="1:4" x14ac:dyDescent="0.25">
      <c r="A27" s="1">
        <v>2019</v>
      </c>
      <c r="B27" s="2">
        <v>30401742</v>
      </c>
      <c r="C27" s="2">
        <v>4436764</v>
      </c>
      <c r="D27" s="3">
        <f t="shared" si="1"/>
        <v>0.14593782158930235</v>
      </c>
    </row>
    <row r="28" spans="1:4" x14ac:dyDescent="0.25">
      <c r="A28" s="1">
        <v>2020</v>
      </c>
      <c r="B28" s="2">
        <v>29688379</v>
      </c>
      <c r="C28" s="2">
        <v>5833536</v>
      </c>
      <c r="D28" s="3">
        <f t="shared" ref="D28" si="2">C28/B28</f>
        <v>0.19649223691195805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Scheu</dc:creator>
  <cp:lastModifiedBy>Trisha James</cp:lastModifiedBy>
  <dcterms:created xsi:type="dcterms:W3CDTF">2016-09-01T18:27:26Z</dcterms:created>
  <dcterms:modified xsi:type="dcterms:W3CDTF">2021-05-26T18:06:49Z</dcterms:modified>
</cp:coreProperties>
</file>