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HA3\Financial Transparency\Website Documents\01 Financial Information\01 Summary\"/>
    </mc:Choice>
  </mc:AlternateContent>
  <xr:revisionPtr revIDLastSave="0" documentId="13_ncr:1_{28C17849-FE9E-4CF2-B600-CD8405F41E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art" sheetId="4" r:id="rId1"/>
    <sheet name="Data Shee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  <c r="H15" i="1"/>
  <c r="H14" i="1"/>
  <c r="H13" i="1"/>
  <c r="H12" i="1"/>
  <c r="B5" i="1"/>
  <c r="C6" i="1"/>
  <c r="B6" i="1"/>
  <c r="I16" i="1"/>
  <c r="H16" i="1"/>
</calcChain>
</file>

<file path=xl/sharedStrings.xml><?xml version="1.0" encoding="utf-8"?>
<sst xmlns="http://schemas.openxmlformats.org/spreadsheetml/2006/main" count="12" uniqueCount="11">
  <si>
    <t>Fiscal Year</t>
  </si>
  <si>
    <t>Revenues Per Capita</t>
  </si>
  <si>
    <t>Expenditures Per Capita</t>
  </si>
  <si>
    <t>Population</t>
  </si>
  <si>
    <t>Revenues</t>
  </si>
  <si>
    <t>Expenses</t>
  </si>
  <si>
    <t>Expenses Per Capita</t>
  </si>
  <si>
    <t>1.  The Port Authority's boundaries are coterminous with Harris County, Texas.</t>
  </si>
  <si>
    <t>Notes</t>
  </si>
  <si>
    <t>2.  The population figures for 2018-2022 are taken from the Harris County ACFR's.</t>
  </si>
  <si>
    <t>3.  Revenues and Expenses are taken from the Port Authority's ACFR as of 12/31/2022- Changes in Net Position-Schedule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</si>
</sst>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3" fillId="0" borderId="0" xfId="0" applyNumberFormat="1" applyFont="1" applyAlignment="1">
      <alignment horizontal="right" vertical="center"/>
    </xf>
    <xf numFmtId="2" fontId="0" fillId="0" borderId="0" xfId="0" applyNumberFormat="1"/>
    <xf numFmtId="44" fontId="0" fillId="0" borderId="0" xfId="2" applyFont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aseline="0">
                <a:solidFill>
                  <a:srgbClr val="0000FF"/>
                </a:solidFill>
              </a:defRPr>
            </a:pPr>
            <a:r>
              <a:rPr lang="en-US" sz="1800" b="1" i="0" u="none" strike="noStrike" baseline="0">
                <a:solidFill>
                  <a:srgbClr val="0000FF"/>
                </a:solidFill>
                <a:effectLst/>
              </a:rPr>
              <a:t>Port of Houston Authority</a:t>
            </a:r>
          </a:p>
          <a:p>
            <a:pPr>
              <a:defRPr baseline="0">
                <a:solidFill>
                  <a:srgbClr val="0000FF"/>
                </a:solidFill>
              </a:defRPr>
            </a:pPr>
            <a:r>
              <a:rPr lang="en-US" sz="1800" b="1" i="0" u="none" strike="noStrike" baseline="0">
                <a:solidFill>
                  <a:srgbClr val="0000FF"/>
                </a:solidFill>
                <a:effectLst/>
              </a:rPr>
              <a:t>Revenues and Expenditures per Capita</a:t>
            </a:r>
          </a:p>
          <a:p>
            <a:pPr>
              <a:defRPr baseline="0">
                <a:solidFill>
                  <a:srgbClr val="0000FF"/>
                </a:solidFill>
              </a:defRPr>
            </a:pPr>
            <a:r>
              <a:rPr lang="en-US" sz="1800" b="1" i="0" u="none" strike="noStrike" baseline="0">
                <a:solidFill>
                  <a:srgbClr val="0000FF"/>
                </a:solidFill>
                <a:effectLst/>
              </a:rPr>
              <a:t>Fiscal Years 2018-2022 </a:t>
            </a:r>
            <a:endParaRPr lang="en-US" baseline="0">
              <a:solidFill>
                <a:srgbClr val="0000FF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40076392113621"/>
          <c:y val="0.16738659278554177"/>
          <c:w val="0.70070359217112732"/>
          <c:h val="0.730840549130254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Sheet'!$B$1</c:f>
              <c:strCache>
                <c:ptCount val="1"/>
                <c:pt idx="0">
                  <c:v>Revenues Per Capita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6079026221154675E-6"/>
                  <c:y val="8.06668604389975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7B-41C4-8A4D-0627F0489612}"/>
                </c:ext>
              </c:extLst>
            </c:dLbl>
            <c:dLbl>
              <c:idx val="1"/>
              <c:layout>
                <c:manualLayout>
                  <c:x val="-9.7856998644405588E-4"/>
                  <c:y val="-1.1432133766940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7B-41C4-8A4D-0627F0489612}"/>
                </c:ext>
              </c:extLst>
            </c:dLbl>
            <c:dLbl>
              <c:idx val="2"/>
              <c:layout>
                <c:manualLayout>
                  <c:x val="4.8743907011623546E-4"/>
                  <c:y val="1.2745025631251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7B-41C4-8A4D-0627F0489612}"/>
                </c:ext>
              </c:extLst>
            </c:dLbl>
            <c:dLbl>
              <c:idx val="3"/>
              <c:layout>
                <c:manualLayout>
                  <c:x val="-2.4457595142534446E-3"/>
                  <c:y val="1.20900282546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7B-41C4-8A4D-0627F0489612}"/>
                </c:ext>
              </c:extLst>
            </c:dLbl>
            <c:dLbl>
              <c:idx val="4"/>
              <c:layout>
                <c:manualLayout>
                  <c:x val="-3.9111112206085385E-3"/>
                  <c:y val="8.73617156461596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7B-41C4-8A4D-0627F04896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Sheet'!$A$2:$A$6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'Data Sheet'!$B$2:$B$6</c:f>
              <c:numCache>
                <c:formatCode>_("$"* #,##0.00_);_("$"* \(#,##0.00\);_("$"* "-"??_);_(@_)</c:formatCode>
                <c:ptCount val="5"/>
                <c:pt idx="0">
                  <c:v>91.655016080256772</c:v>
                </c:pt>
                <c:pt idx="1">
                  <c:v>97.121034513851683</c:v>
                </c:pt>
                <c:pt idx="2">
                  <c:v>94.949858846332106</c:v>
                </c:pt>
                <c:pt idx="3">
                  <c:v>120.34377954454604</c:v>
                </c:pt>
                <c:pt idx="4">
                  <c:v>148.07724326763991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7B-41C4-8A4D-0627F0489612}"/>
            </c:ext>
          </c:extLst>
        </c:ser>
        <c:ser>
          <c:idx val="1"/>
          <c:order val="1"/>
          <c:tx>
            <c:strRef>
              <c:f>'Data Sheet'!$C$1</c:f>
              <c:strCache>
                <c:ptCount val="1"/>
                <c:pt idx="0">
                  <c:v>Expenditures Per Capita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7.1592973955181369E-4"/>
                  <c:y val="-2.2077421865383317E-5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="1" i="0" baseline="0"/>
                    </a:pPr>
                    <a:r>
                      <a:rPr lang="en-US"/>
                      <a:t>$64.98 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610452539586386E-2"/>
                      <c:h val="3.468378858089032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6-717B-41C4-8A4D-0627F0489612}"/>
                </c:ext>
              </c:extLst>
            </c:dLbl>
            <c:dLbl>
              <c:idx val="1"/>
              <c:layout>
                <c:manualLayout>
                  <c:x val="4.4065031776413495E-3"/>
                  <c:y val="4.0377793103031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7B-41C4-8A4D-0627F0489612}"/>
                </c:ext>
              </c:extLst>
            </c:dLbl>
            <c:dLbl>
              <c:idx val="2"/>
              <c:layout>
                <c:manualLayout>
                  <c:x val="1.8092738914232412E-5"/>
                  <c:y val="3.34783510305131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7B-41C4-8A4D-0627F0489612}"/>
                </c:ext>
              </c:extLst>
            </c:dLbl>
            <c:dLbl>
              <c:idx val="3"/>
              <c:layout>
                <c:manualLayout>
                  <c:x val="-4.7486371895820716E-4"/>
                  <c:y val="6.71248922931532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7B-41C4-8A4D-0627F0489612}"/>
                </c:ext>
              </c:extLst>
            </c:dLbl>
            <c:dLbl>
              <c:idx val="4"/>
              <c:layout>
                <c:manualLayout>
                  <c:x val="2.9402456200632219E-3"/>
                  <c:y val="8.06666623263344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7B-41C4-8A4D-0627F04896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Sheet'!$A$2:$A$6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'Data Sheet'!$C$2:$C$6</c:f>
              <c:numCache>
                <c:formatCode>_("$"* #,##0.00_);_("$"* \(#,##0.00\);_("$"* "-"??_);_(@_)</c:formatCode>
                <c:ptCount val="5"/>
                <c:pt idx="0">
                  <c:v>66.645539891614959</c:v>
                </c:pt>
                <c:pt idx="1">
                  <c:v>70.430110378554417</c:v>
                </c:pt>
                <c:pt idx="2">
                  <c:v>69.10862512113934</c:v>
                </c:pt>
                <c:pt idx="3">
                  <c:v>74.431845821621266</c:v>
                </c:pt>
                <c:pt idx="4">
                  <c:v>84.29200703124566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17B-41C4-8A4D-0627F0489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695528"/>
        <c:axId val="277693176"/>
      </c:barChart>
      <c:catAx>
        <c:axId val="277695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Fiscal Year</a:t>
                </a:r>
                <a:endParaRPr lang="en-US" sz="11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en-US"/>
          </a:p>
        </c:txPr>
        <c:crossAx val="277693176"/>
        <c:crosses val="autoZero"/>
        <c:auto val="1"/>
        <c:lblAlgn val="ctr"/>
        <c:lblOffset val="100"/>
        <c:noMultiLvlLbl val="0"/>
      </c:catAx>
      <c:valAx>
        <c:axId val="277693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Revenues and Expenditures per Capita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717710211799919E-2"/>
              <c:y val="0.31108853668618641"/>
            </c:manualLayout>
          </c:layout>
          <c:overlay val="0"/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277695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workbookViewId="0"/>
  </sheetViews>
  <sheetFormatPr defaultRowHeight="15" x14ac:dyDescent="0.25"/>
  <cols>
    <col min="1" max="1" width="9.42578125" bestFit="1" customWidth="1"/>
    <col min="2" max="2" width="10.85546875" customWidth="1"/>
    <col min="3" max="3" width="12.7109375" customWidth="1"/>
    <col min="5" max="7" width="12.7109375" customWidth="1"/>
    <col min="8" max="9" width="9.85546875" customWidth="1"/>
    <col min="10" max="10" width="9.42578125" bestFit="1" customWidth="1"/>
    <col min="12" max="12" width="9.5703125" bestFit="1" customWidth="1"/>
  </cols>
  <sheetData>
    <row r="1" spans="1:12" ht="30" x14ac:dyDescent="0.25">
      <c r="A1" s="1" t="s">
        <v>0</v>
      </c>
      <c r="B1" s="2" t="s">
        <v>1</v>
      </c>
      <c r="C1" s="2" t="s">
        <v>2</v>
      </c>
      <c r="D1" s="3"/>
      <c r="E1" s="3"/>
      <c r="F1" s="3"/>
      <c r="G1" s="3"/>
      <c r="H1" s="3"/>
      <c r="I1" s="11"/>
    </row>
    <row r="2" spans="1:12" x14ac:dyDescent="0.25">
      <c r="A2" s="3">
        <v>2018</v>
      </c>
      <c r="B2" s="13">
        <v>91.655016080256772</v>
      </c>
      <c r="C2" s="13">
        <v>66.645539891614959</v>
      </c>
      <c r="D2" s="3"/>
      <c r="E2" s="3"/>
      <c r="F2" s="3"/>
      <c r="G2" s="3"/>
      <c r="H2" s="3"/>
      <c r="I2" s="3"/>
    </row>
    <row r="3" spans="1:12" x14ac:dyDescent="0.25">
      <c r="A3" s="3">
        <v>2019</v>
      </c>
      <c r="B3" s="13">
        <v>97.121034513851683</v>
      </c>
      <c r="C3" s="13">
        <v>70.430110378554417</v>
      </c>
      <c r="D3" s="3"/>
      <c r="E3" s="3"/>
      <c r="F3" s="3"/>
      <c r="G3" s="3"/>
      <c r="H3" s="3"/>
      <c r="I3" s="3"/>
    </row>
    <row r="4" spans="1:12" x14ac:dyDescent="0.25">
      <c r="A4" s="3">
        <v>2020</v>
      </c>
      <c r="B4" s="13">
        <v>94.949858846332106</v>
      </c>
      <c r="C4" s="13">
        <v>69.10862512113934</v>
      </c>
      <c r="D4" s="3"/>
      <c r="E4" s="3"/>
      <c r="F4" s="3"/>
      <c r="G4" s="3"/>
      <c r="H4" s="3"/>
      <c r="I4" s="3"/>
    </row>
    <row r="5" spans="1:12" x14ac:dyDescent="0.25">
      <c r="A5" s="3">
        <v>2021</v>
      </c>
      <c r="B5" s="13">
        <f>F15/E15</f>
        <v>120.34377954454604</v>
      </c>
      <c r="C5" s="13">
        <v>74.431845821621266</v>
      </c>
      <c r="D5" s="3"/>
      <c r="E5" s="3"/>
      <c r="F5" s="3"/>
      <c r="G5" s="3"/>
      <c r="H5" s="3"/>
      <c r="I5" s="3"/>
    </row>
    <row r="6" spans="1:12" x14ac:dyDescent="0.25">
      <c r="A6" s="3">
        <v>2022</v>
      </c>
      <c r="B6" s="13">
        <f>F16/E16</f>
        <v>148.07724326763991</v>
      </c>
      <c r="C6" s="13">
        <f>G16/E16</f>
        <v>84.29200703124566</v>
      </c>
      <c r="D6" s="3"/>
      <c r="E6" s="3"/>
      <c r="F6" s="3"/>
      <c r="G6" s="3"/>
      <c r="H6" s="3"/>
      <c r="I6" s="3"/>
    </row>
    <row r="7" spans="1:12" x14ac:dyDescent="0.25">
      <c r="A7" s="3"/>
      <c r="B7" s="3"/>
      <c r="C7" s="3"/>
      <c r="D7" s="3"/>
      <c r="E7" s="3"/>
      <c r="F7" s="3"/>
      <c r="G7" s="3"/>
      <c r="H7" s="3"/>
      <c r="I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12" ht="45" x14ac:dyDescent="0.25">
      <c r="A11" s="3"/>
      <c r="B11" s="3"/>
      <c r="C11" s="3"/>
      <c r="D11" s="5"/>
      <c r="E11" s="5" t="s">
        <v>3</v>
      </c>
      <c r="F11" s="5" t="s">
        <v>4</v>
      </c>
      <c r="G11" s="5" t="s">
        <v>5</v>
      </c>
      <c r="H11" s="7" t="s">
        <v>1</v>
      </c>
      <c r="I11" s="7" t="s">
        <v>6</v>
      </c>
    </row>
    <row r="12" spans="1:12" x14ac:dyDescent="0.25">
      <c r="A12" s="3"/>
      <c r="B12" s="3"/>
      <c r="C12" s="3"/>
      <c r="D12" s="5">
        <v>2018</v>
      </c>
      <c r="E12" s="6">
        <v>4698619</v>
      </c>
      <c r="F12" s="6">
        <v>430652000</v>
      </c>
      <c r="G12" s="6">
        <v>313142000</v>
      </c>
      <c r="H12" s="8">
        <f t="shared" ref="H12:H15" si="0">F12/E12</f>
        <v>91.655016080256772</v>
      </c>
      <c r="I12" s="8">
        <f t="shared" ref="I12:I15" si="1">G12/E12</f>
        <v>66.645539891614959</v>
      </c>
    </row>
    <row r="13" spans="1:12" x14ac:dyDescent="0.25">
      <c r="A13" s="3"/>
      <c r="B13" s="3"/>
      <c r="C13" s="3"/>
      <c r="D13" s="5">
        <v>2019</v>
      </c>
      <c r="E13" s="6">
        <v>4713325</v>
      </c>
      <c r="F13" s="6">
        <v>457763000</v>
      </c>
      <c r="G13" s="6">
        <v>331960000</v>
      </c>
      <c r="H13" s="8">
        <f t="shared" si="0"/>
        <v>97.121034513851683</v>
      </c>
      <c r="I13" s="8">
        <f t="shared" si="1"/>
        <v>70.430110378554417</v>
      </c>
    </row>
    <row r="14" spans="1:12" x14ac:dyDescent="0.25">
      <c r="A14" s="3"/>
      <c r="B14" s="3"/>
      <c r="C14" s="3"/>
      <c r="D14" s="5">
        <v>2020</v>
      </c>
      <c r="E14" s="6">
        <v>4746600</v>
      </c>
      <c r="F14" s="6">
        <v>450689000</v>
      </c>
      <c r="G14" s="6">
        <v>328031000</v>
      </c>
      <c r="H14" s="8">
        <f t="shared" si="0"/>
        <v>94.949858846332106</v>
      </c>
      <c r="I14" s="8">
        <f t="shared" si="1"/>
        <v>69.10862512113934</v>
      </c>
    </row>
    <row r="15" spans="1:12" x14ac:dyDescent="0.25">
      <c r="A15" s="3"/>
      <c r="B15" s="3"/>
      <c r="C15" s="3"/>
      <c r="D15" s="5">
        <v>2021</v>
      </c>
      <c r="E15" s="6">
        <v>4728030</v>
      </c>
      <c r="F15" s="6">
        <v>568989000</v>
      </c>
      <c r="G15" s="6">
        <v>351916000</v>
      </c>
      <c r="H15" s="8">
        <f t="shared" si="0"/>
        <v>120.34377954454604</v>
      </c>
      <c r="I15" s="8">
        <f t="shared" si="1"/>
        <v>74.431845821621266</v>
      </c>
      <c r="L15" s="12"/>
    </row>
    <row r="16" spans="1:12" x14ac:dyDescent="0.25">
      <c r="A16" s="3"/>
      <c r="B16" s="3"/>
      <c r="C16" s="3"/>
      <c r="D16" s="5">
        <v>2022</v>
      </c>
      <c r="E16" s="4">
        <v>4858883</v>
      </c>
      <c r="F16" s="6">
        <v>719490000</v>
      </c>
      <c r="G16" s="6">
        <v>409565000</v>
      </c>
      <c r="H16" s="8">
        <f t="shared" ref="H16" si="2">F16/E16</f>
        <v>148.07724326763991</v>
      </c>
      <c r="I16" s="8">
        <f t="shared" ref="I16" si="3">G16/E16</f>
        <v>84.29200703124566</v>
      </c>
    </row>
    <row r="17" spans="1:12" x14ac:dyDescent="0.25">
      <c r="A17" s="3"/>
      <c r="B17" s="3"/>
      <c r="C17" s="3"/>
      <c r="D17" s="3"/>
      <c r="E17" s="3"/>
      <c r="F17" s="3"/>
      <c r="G17" s="3"/>
      <c r="H17" s="3"/>
      <c r="I17" s="3"/>
    </row>
    <row r="18" spans="1:12" x14ac:dyDescent="0.25">
      <c r="A18" s="10" t="s">
        <v>8</v>
      </c>
      <c r="C18" s="3"/>
      <c r="D18" s="3"/>
      <c r="E18" s="3"/>
      <c r="F18" s="3"/>
      <c r="G18" s="3"/>
      <c r="H18" s="3"/>
      <c r="I18" s="3"/>
    </row>
    <row r="19" spans="1:12" x14ac:dyDescent="0.25">
      <c r="A19" s="9" t="s">
        <v>7</v>
      </c>
      <c r="C19" s="3"/>
      <c r="D19" s="3"/>
      <c r="E19" s="3"/>
      <c r="F19" s="3"/>
      <c r="G19" s="3"/>
      <c r="H19" s="3"/>
      <c r="I19" s="3"/>
    </row>
    <row r="20" spans="1:12" x14ac:dyDescent="0.25">
      <c r="A20" s="9" t="s">
        <v>9</v>
      </c>
      <c r="C20" s="3"/>
      <c r="D20" s="3"/>
      <c r="E20" s="3"/>
      <c r="F20" s="3"/>
      <c r="G20" s="3"/>
      <c r="H20" s="3"/>
      <c r="I20" s="3"/>
    </row>
    <row r="21" spans="1:12" x14ac:dyDescent="0.25">
      <c r="A21" s="9" t="s">
        <v>10</v>
      </c>
      <c r="C21" s="3"/>
      <c r="D21" s="3"/>
      <c r="E21" s="3"/>
      <c r="F21" s="3"/>
      <c r="G21" s="3"/>
      <c r="H21" s="3"/>
      <c r="I21" s="3"/>
    </row>
    <row r="22" spans="1:12" x14ac:dyDescent="0.25">
      <c r="A22" s="9"/>
      <c r="C22" s="3"/>
      <c r="D22" s="3"/>
      <c r="E22" s="3"/>
      <c r="F22" s="3"/>
      <c r="G22" s="3"/>
      <c r="H22" s="3"/>
      <c r="I22" s="3"/>
      <c r="L22" s="12"/>
    </row>
    <row r="23" spans="1:12" x14ac:dyDescent="0.25">
      <c r="A23" s="9"/>
    </row>
    <row r="24" spans="1:12" x14ac:dyDescent="0.25">
      <c r="A24" s="9"/>
    </row>
    <row r="25" spans="1:12" x14ac:dyDescent="0.25">
      <c r="J25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 Sheet</vt:lpstr>
      <vt:lpstr>Chart</vt:lpstr>
    </vt:vector>
  </TitlesOfParts>
  <Manager>_</Manager>
  <Company>_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subject>_</dc:subject>
  <dc:creator>_</dc:creator>
  <cp:lastModifiedBy>Trisha James</cp:lastModifiedBy>
  <dcterms:created xsi:type="dcterms:W3CDTF">2015-12-14T16:26:35Z</dcterms:created>
  <dcterms:modified xsi:type="dcterms:W3CDTF">2023-07-27T14:43:29Z</dcterms:modified>
</cp:coreProperties>
</file>