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HA3\Financial Transparency\Website Documents\03 Pension and Benefits\02 Pension Plan\"/>
    </mc:Choice>
  </mc:AlternateContent>
  <xr:revisionPtr revIDLastSave="0" documentId="13_ncr:1_{492ED881-6C87-450C-9A03-E2C5AE142B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art" sheetId="2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/>
</calcChain>
</file>

<file path=xl/sharedStrings.xml><?xml version="1.0" encoding="utf-8"?>
<sst xmlns="http://schemas.openxmlformats.org/spreadsheetml/2006/main" count="10" uniqueCount="10">
  <si>
    <t>Total Actuarial Accrued Liability</t>
  </si>
  <si>
    <t>Actuarial Value of Assets</t>
  </si>
  <si>
    <t>Unfunded Actuarial Accrued Liability</t>
  </si>
  <si>
    <t>Funded Ratio</t>
  </si>
  <si>
    <t>Notes</t>
  </si>
  <si>
    <t>1.  The above numbers relate to the Port of Houston Authority Restated Retirement Plan,</t>
  </si>
  <si>
    <t xml:space="preserve">      a defined benefit plan referred to as the "Pension Plan".</t>
  </si>
  <si>
    <t>2.   The fiscal year for the Pension Plan is August 1 to July 31.</t>
  </si>
  <si>
    <t>3.  Milliman serves as the Port Authority's actuary.</t>
  </si>
  <si>
    <t>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</si>
</sst>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Port of Houston Authority Restated Retirement Plan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Funded Ratio*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Fiscal Year 2013-2023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Data!$E$1</c:f>
              <c:strCache>
                <c:ptCount val="1"/>
                <c:pt idx="0">
                  <c:v>Funded Ratio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8"/>
              <c:layout>
                <c:manualLayout>
                  <c:x val="0"/>
                  <c:y val="1.2131148219547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31-40AB-ADB6-325840C5405E}"/>
                </c:ext>
              </c:extLst>
            </c:dLbl>
            <c:dLbl>
              <c:idx val="9"/>
              <c:layout>
                <c:manualLayout>
                  <c:x val="-1.4661654612748102E-3"/>
                  <c:y val="1.00905559864567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3B-42CD-85E5-39CB128EADAB}"/>
                </c:ext>
              </c:extLst>
            </c:dLbl>
            <c:dLbl>
              <c:idx val="10"/>
              <c:layout>
                <c:manualLayout>
                  <c:x val="0"/>
                  <c:y val="8.08743214636469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77-4623-8D96-9B3DDB3B5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Data!$A$2:$A$12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Data!$E$2:$E$12</c:f>
              <c:numCache>
                <c:formatCode>0.0%</c:formatCode>
                <c:ptCount val="11"/>
                <c:pt idx="0">
                  <c:v>0.9806037635481083</c:v>
                </c:pt>
                <c:pt idx="1">
                  <c:v>1.0443710520736265</c:v>
                </c:pt>
                <c:pt idx="2">
                  <c:v>0.97449685504048922</c:v>
                </c:pt>
                <c:pt idx="3">
                  <c:v>0.92440212126752608</c:v>
                </c:pt>
                <c:pt idx="4">
                  <c:v>0.95125610669977034</c:v>
                </c:pt>
                <c:pt idx="5">
                  <c:v>0.98411901997247919</c:v>
                </c:pt>
                <c:pt idx="6">
                  <c:v>0.92943172009074404</c:v>
                </c:pt>
                <c:pt idx="7">
                  <c:v>0.93362467632179669</c:v>
                </c:pt>
                <c:pt idx="8">
                  <c:v>1.0756930410399748</c:v>
                </c:pt>
                <c:pt idx="9">
                  <c:v>0.89381529111747415</c:v>
                </c:pt>
                <c:pt idx="10">
                  <c:v>0.91370229902464573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DB-42EF-8D77-0C3C5EECD9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8932200"/>
        <c:axId val="139124520"/>
      </c:barChart>
      <c:catAx>
        <c:axId val="138932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 sz="1100" b="0" i="1" baseline="0">
                  <a:solidFill>
                    <a:sysClr val="windowText" lastClr="000000"/>
                  </a:solidFill>
                </a:endParaRPr>
              </a:p>
              <a:p>
                <a:pPr algn="l">
                  <a:defRPr>
                    <a:solidFill>
                      <a:sysClr val="windowText" lastClr="000000"/>
                    </a:solidFill>
                  </a:defRPr>
                </a:pPr>
                <a:r>
                  <a:rPr lang="en-US" sz="1100" b="0" i="1" baseline="0">
                    <a:solidFill>
                      <a:sysClr val="windowText" lastClr="000000"/>
                    </a:solidFill>
                  </a:rPr>
                  <a:t>* Defined as the ratio of the Actuarial Value of Assets to the Total Actuarial Accrued Liability</a:t>
                </a:r>
              </a:p>
              <a:p>
                <a:pPr algn="l">
                  <a:defRPr>
                    <a:solidFill>
                      <a:sysClr val="windowText" lastClr="000000"/>
                    </a:solidFill>
                  </a:defRPr>
                </a:pPr>
                <a:endParaRPr lang="en-US" sz="1100" b="0" i="1" baseline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4.7802423887049465E-2"/>
              <c:y val="0.935590975586072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124520"/>
        <c:crosses val="autoZero"/>
        <c:auto val="1"/>
        <c:lblAlgn val="ctr"/>
        <c:lblOffset val="100"/>
        <c:noMultiLvlLbl val="0"/>
      </c:catAx>
      <c:valAx>
        <c:axId val="139124520"/>
        <c:scaling>
          <c:orientation val="minMax"/>
          <c:max val="1.1000000000000001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aseline="0">
                    <a:solidFill>
                      <a:sysClr val="windowText" lastClr="000000"/>
                    </a:solidFill>
                  </a:rPr>
                  <a:t>Funded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932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/>
  </sheetViews>
  <sheetFormatPr defaultRowHeight="15" x14ac:dyDescent="0.25"/>
  <cols>
    <col min="1" max="1" width="6.7109375" customWidth="1"/>
    <col min="2" max="4" width="14.7109375" customWidth="1"/>
    <col min="5" max="5" width="8.7109375" customWidth="1"/>
  </cols>
  <sheetData>
    <row r="1" spans="1:5" s="3" customFormat="1" ht="60" x14ac:dyDescent="0.25">
      <c r="A1" s="3" t="s">
        <v>9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>
        <v>2013</v>
      </c>
      <c r="B2" s="2">
        <v>154450530</v>
      </c>
      <c r="C2" s="2">
        <v>151454771</v>
      </c>
      <c r="D2" s="2">
        <v>2995759</v>
      </c>
      <c r="E2" s="1">
        <v>0.9806037635481083</v>
      </c>
    </row>
    <row r="3" spans="1:5" x14ac:dyDescent="0.25">
      <c r="A3">
        <v>2014</v>
      </c>
      <c r="B3" s="2">
        <v>157813860</v>
      </c>
      <c r="C3" s="2">
        <v>164816227</v>
      </c>
      <c r="D3" s="2">
        <v>-7002367</v>
      </c>
      <c r="E3" s="1">
        <v>1.0443710520736265</v>
      </c>
    </row>
    <row r="4" spans="1:5" x14ac:dyDescent="0.25">
      <c r="A4">
        <v>2015</v>
      </c>
      <c r="B4" s="2">
        <v>171223667</v>
      </c>
      <c r="C4" s="2">
        <v>166856925</v>
      </c>
      <c r="D4" s="2">
        <v>4366742</v>
      </c>
      <c r="E4" s="1">
        <v>0.97449685504048922</v>
      </c>
    </row>
    <row r="5" spans="1:5" x14ac:dyDescent="0.25">
      <c r="A5">
        <v>2016</v>
      </c>
      <c r="B5" s="2">
        <v>176666637</v>
      </c>
      <c r="C5" s="2">
        <v>163311014</v>
      </c>
      <c r="D5" s="2">
        <v>13355623</v>
      </c>
      <c r="E5" s="1">
        <v>0.92440212126752608</v>
      </c>
    </row>
    <row r="6" spans="1:5" x14ac:dyDescent="0.25">
      <c r="A6">
        <v>2017</v>
      </c>
      <c r="B6" s="2">
        <v>186062856</v>
      </c>
      <c r="C6" s="2">
        <v>176993428</v>
      </c>
      <c r="D6" s="2">
        <v>9069428</v>
      </c>
      <c r="E6" s="1">
        <v>0.95125610669977034</v>
      </c>
    </row>
    <row r="7" spans="1:5" x14ac:dyDescent="0.25">
      <c r="A7">
        <v>2018</v>
      </c>
      <c r="B7" s="2">
        <v>187261680</v>
      </c>
      <c r="C7" s="2">
        <v>184287781</v>
      </c>
      <c r="D7" s="2">
        <v>2973899</v>
      </c>
      <c r="E7" s="1">
        <v>0.98411901997247919</v>
      </c>
    </row>
    <row r="8" spans="1:5" x14ac:dyDescent="0.25">
      <c r="A8">
        <v>2019</v>
      </c>
      <c r="B8" s="2">
        <v>198409073</v>
      </c>
      <c r="C8" s="2">
        <v>184407686</v>
      </c>
      <c r="D8" s="2">
        <v>14001387</v>
      </c>
      <c r="E8" s="1">
        <v>0.92943172009074404</v>
      </c>
    </row>
    <row r="9" spans="1:5" x14ac:dyDescent="0.25">
      <c r="A9">
        <v>2020</v>
      </c>
      <c r="B9" s="2">
        <v>204848131</v>
      </c>
      <c r="C9" s="2">
        <v>191251270</v>
      </c>
      <c r="D9" s="2">
        <v>13596861</v>
      </c>
      <c r="E9" s="1">
        <v>0.93362467632179669</v>
      </c>
    </row>
    <row r="10" spans="1:5" x14ac:dyDescent="0.25">
      <c r="A10">
        <v>2021</v>
      </c>
      <c r="B10" s="2">
        <v>209999252</v>
      </c>
      <c r="C10" s="2">
        <v>225894734</v>
      </c>
      <c r="D10" s="2">
        <v>-15895482</v>
      </c>
      <c r="E10" s="1">
        <v>1.0756930410399748</v>
      </c>
    </row>
    <row r="11" spans="1:5" x14ac:dyDescent="0.25">
      <c r="A11">
        <v>2022</v>
      </c>
      <c r="B11" s="2">
        <v>222813042</v>
      </c>
      <c r="C11" s="2">
        <v>199153704</v>
      </c>
      <c r="D11" s="2">
        <v>23659338</v>
      </c>
      <c r="E11" s="1">
        <v>0.89381529111747415</v>
      </c>
    </row>
    <row r="12" spans="1:5" x14ac:dyDescent="0.25">
      <c r="A12">
        <v>2023</v>
      </c>
      <c r="B12" s="2">
        <v>220375106</v>
      </c>
      <c r="C12" s="2">
        <v>201357241</v>
      </c>
      <c r="D12" s="2">
        <f t="shared" ref="D12" si="0">B12-C12</f>
        <v>19017865</v>
      </c>
      <c r="E12" s="1">
        <f t="shared" ref="E12" si="1">C12/B12</f>
        <v>0.91370229902464573</v>
      </c>
    </row>
    <row r="14" spans="1:5" x14ac:dyDescent="0.25">
      <c r="A14" s="4" t="s">
        <v>4</v>
      </c>
    </row>
    <row r="15" spans="1:5" x14ac:dyDescent="0.25">
      <c r="A15" s="5" t="s">
        <v>5</v>
      </c>
    </row>
    <row r="16" spans="1:5" x14ac:dyDescent="0.25">
      <c r="A16" s="5" t="s">
        <v>6</v>
      </c>
    </row>
    <row r="17" spans="1:1" x14ac:dyDescent="0.25">
      <c r="A17" s="5" t="s">
        <v>7</v>
      </c>
    </row>
    <row r="18" spans="1:1" x14ac:dyDescent="0.25">
      <c r="A18" s="5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Manager>_</Manager>
  <Company>_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_</dc:creator>
  <cp:lastModifiedBy>Trisha James</cp:lastModifiedBy>
  <dcterms:created xsi:type="dcterms:W3CDTF">2016-09-01T18:26:26Z</dcterms:created>
  <dcterms:modified xsi:type="dcterms:W3CDTF">2024-03-11T18:12:27Z</dcterms:modified>
</cp:coreProperties>
</file>