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HA3\Financial Transparency\Website Documents\03 Pension and Benefits\01 Summary\"/>
    </mc:Choice>
  </mc:AlternateContent>
  <xr:revisionPtr revIDLastSave="0" documentId="13_ncr:1_{C3B4D3B6-08C8-4338-8122-FB36B877C4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art" sheetId="2" r:id="rId1"/>
    <sheet name="Dat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</calcChain>
</file>

<file path=xl/sharedStrings.xml><?xml version="1.0" encoding="utf-8"?>
<sst xmlns="http://schemas.openxmlformats.org/spreadsheetml/2006/main" count="10" uniqueCount="10">
  <si>
    <t>Total Actuarial Accrued Liability</t>
  </si>
  <si>
    <t>Actuarial Value of Assets</t>
  </si>
  <si>
    <t>Unfunded Actuarial Accrued Liability</t>
  </si>
  <si>
    <t>Funded Ratio</t>
  </si>
  <si>
    <t>Notes</t>
  </si>
  <si>
    <t>1.  The above numbers relate to the Port of Houston Authority Restated Retirement Plan,</t>
  </si>
  <si>
    <t xml:space="preserve">      a defined benefit plan referred to as the "Pension Plan".</t>
  </si>
  <si>
    <t>2.   The fiscal year for the Pension Plan is August 1 to July 31.</t>
  </si>
  <si>
    <t>3.  Milliman serves as the Port Authority's actuary.</t>
  </si>
  <si>
    <t>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</si>
</sst>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  <xf numFmtId="44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400" baseline="0">
                <a:solidFill>
                  <a:sysClr val="windowText" lastClr="000000"/>
                </a:solidFill>
              </a:rPr>
              <a:t>Port of Houston Authority Restated Retirement Plan</a:t>
            </a:r>
          </a:p>
          <a:p>
            <a:pPr>
              <a:defRPr/>
            </a:pPr>
            <a:r>
              <a:rPr lang="en-US" sz="1400" baseline="0">
                <a:solidFill>
                  <a:sysClr val="windowText" lastClr="000000"/>
                </a:solidFill>
              </a:rPr>
              <a:t>Actuarial Value of Assets Versus Actuarial Accrued Liabilities</a:t>
            </a:r>
          </a:p>
          <a:p>
            <a:pPr>
              <a:defRPr/>
            </a:pPr>
            <a:r>
              <a:rPr lang="en-US" sz="1400" baseline="0">
                <a:solidFill>
                  <a:sysClr val="windowText" lastClr="000000"/>
                </a:solidFill>
              </a:rPr>
              <a:t>Fiscal Year 2020-2024 (In Millions)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Data!$C$1</c:f>
              <c:strCache>
                <c:ptCount val="1"/>
                <c:pt idx="0">
                  <c:v>Actuarial Value of Assets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5.8679704342078651E-3"/>
                  <c:y val="6.06060606060602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83-4BE5-ACCA-D545FCA9CC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Data!$A$2:$A$6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Data!$C$2:$C$6</c:f>
              <c:numCache>
                <c:formatCode>_("$"* #,##0.00_);_("$"* \(#,##0.00\);_("$"* "-"??_);_(@_)</c:formatCode>
                <c:ptCount val="5"/>
                <c:pt idx="0">
                  <c:v>191.2</c:v>
                </c:pt>
                <c:pt idx="1">
                  <c:v>225.8</c:v>
                </c:pt>
                <c:pt idx="2">
                  <c:v>199.1</c:v>
                </c:pt>
                <c:pt idx="3">
                  <c:v>201.357</c:v>
                </c:pt>
                <c:pt idx="4">
                  <c:v>222.16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DB-42EF-8D77-0C3C5EECD91D}"/>
            </c:ext>
          </c:extLst>
        </c:ser>
        <c:ser>
          <c:idx val="1"/>
          <c:order val="1"/>
          <c:tx>
            <c:strRef>
              <c:f>Data!$B$1</c:f>
              <c:strCache>
                <c:ptCount val="1"/>
                <c:pt idx="0">
                  <c:v>Total Actuarial Accrued Liability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5.8679704342078651E-3"/>
                  <c:y val="-3.703660918696725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83-4BE5-ACCA-D545FCA9CC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Data!$A$2:$A$6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Data!$B$2:$B$6</c:f>
              <c:numCache>
                <c:formatCode>_("$"* #,##0.00_);_("$"* \(#,##0.00\);_("$"* "-"??_);_(@_)</c:formatCode>
                <c:ptCount val="5"/>
                <c:pt idx="0">
                  <c:v>204.8</c:v>
                </c:pt>
                <c:pt idx="1">
                  <c:v>209.9</c:v>
                </c:pt>
                <c:pt idx="2">
                  <c:v>222.8</c:v>
                </c:pt>
                <c:pt idx="3">
                  <c:v>220.375</c:v>
                </c:pt>
                <c:pt idx="4">
                  <c:v>225.82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70-419F-BF3E-D4AD0463D5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38932200"/>
        <c:axId val="139124520"/>
      </c:barChart>
      <c:catAx>
        <c:axId val="138932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124520"/>
        <c:crosses val="autoZero"/>
        <c:auto val="1"/>
        <c:lblAlgn val="ctr"/>
        <c:lblOffset val="100"/>
        <c:noMultiLvlLbl val="0"/>
      </c:catAx>
      <c:valAx>
        <c:axId val="139124520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aseline="0">
                    <a:solidFill>
                      <a:sysClr val="windowText" lastClr="000000"/>
                    </a:solidFill>
                  </a:rPr>
                  <a:t>Funded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932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9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workbookViewId="0"/>
  </sheetViews>
  <sheetFormatPr defaultRowHeight="15" x14ac:dyDescent="0.25"/>
  <cols>
    <col min="1" max="1" width="6.7109375" customWidth="1"/>
    <col min="2" max="2" width="13.28515625" bestFit="1" customWidth="1"/>
    <col min="3" max="4" width="14.7109375" customWidth="1"/>
    <col min="5" max="5" width="12.140625" bestFit="1" customWidth="1"/>
    <col min="7" max="7" width="11" bestFit="1" customWidth="1"/>
  </cols>
  <sheetData>
    <row r="1" spans="1:7" s="2" customFormat="1" ht="60" x14ac:dyDescent="0.25">
      <c r="A1" s="2" t="s">
        <v>9</v>
      </c>
      <c r="B1" s="2" t="s">
        <v>0</v>
      </c>
      <c r="C1" s="2" t="s">
        <v>1</v>
      </c>
      <c r="D1" s="2" t="s">
        <v>2</v>
      </c>
      <c r="E1" s="2" t="s">
        <v>3</v>
      </c>
      <c r="F1"/>
      <c r="G1"/>
    </row>
    <row r="2" spans="1:7" x14ac:dyDescent="0.25">
      <c r="A2">
        <v>2020</v>
      </c>
      <c r="B2" s="5">
        <v>204.8</v>
      </c>
      <c r="C2" s="5">
        <v>191.2</v>
      </c>
      <c r="D2" s="5">
        <v>13.600000000000023</v>
      </c>
      <c r="E2" s="1">
        <v>0.93359374999999989</v>
      </c>
    </row>
    <row r="3" spans="1:7" x14ac:dyDescent="0.25">
      <c r="A3">
        <v>2021</v>
      </c>
      <c r="B3" s="5">
        <v>209.9</v>
      </c>
      <c r="C3" s="5">
        <v>225.8</v>
      </c>
      <c r="D3" s="5">
        <v>-15.900000000000006</v>
      </c>
      <c r="E3" s="1">
        <v>1.0757503573130063</v>
      </c>
    </row>
    <row r="4" spans="1:7" x14ac:dyDescent="0.25">
      <c r="A4">
        <v>2022</v>
      </c>
      <c r="B4" s="5">
        <v>222.8</v>
      </c>
      <c r="C4" s="5">
        <v>199.1</v>
      </c>
      <c r="D4" s="5">
        <v>23.700000000000017</v>
      </c>
      <c r="E4" s="1">
        <v>0.89362657091561937</v>
      </c>
    </row>
    <row r="5" spans="1:7" x14ac:dyDescent="0.25">
      <c r="A5">
        <v>2023</v>
      </c>
      <c r="B5" s="5">
        <v>220.375</v>
      </c>
      <c r="C5" s="5">
        <v>201.357</v>
      </c>
      <c r="D5" s="5">
        <v>19.016999999999999</v>
      </c>
      <c r="E5" s="1">
        <f>C5/B5</f>
        <v>0.91370164492342598</v>
      </c>
    </row>
    <row r="6" spans="1:7" x14ac:dyDescent="0.25">
      <c r="A6">
        <v>2024</v>
      </c>
      <c r="B6" s="5">
        <v>225.82</v>
      </c>
      <c r="C6" s="5">
        <v>222.16</v>
      </c>
      <c r="D6" s="5">
        <v>3.66</v>
      </c>
      <c r="E6" s="1">
        <f>C6/B6</f>
        <v>0.98379240102736698</v>
      </c>
    </row>
    <row r="8" spans="1:7" x14ac:dyDescent="0.25">
      <c r="A8" s="3" t="s">
        <v>4</v>
      </c>
    </row>
    <row r="9" spans="1:7" x14ac:dyDescent="0.25">
      <c r="A9" s="4" t="s">
        <v>5</v>
      </c>
    </row>
    <row r="10" spans="1:7" x14ac:dyDescent="0.25">
      <c r="A10" s="4" t="s">
        <v>6</v>
      </c>
    </row>
    <row r="11" spans="1:7" x14ac:dyDescent="0.25">
      <c r="A11" s="4" t="s">
        <v>7</v>
      </c>
    </row>
    <row r="12" spans="1:7" x14ac:dyDescent="0.25">
      <c r="A12" s="4" t="s">
        <v>8</v>
      </c>
    </row>
    <row r="13" spans="1:7" x14ac:dyDescent="0.25">
      <c r="A13" s="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8C2BB16F51E42B9FB9C39EC2E536B" ma:contentTypeVersion="12" ma:contentTypeDescription="Create a new document." ma:contentTypeScope="" ma:versionID="4672a842bb117550bd886ab354188c8e">
  <xsd:schema xmlns:xsd="http://www.w3.org/2001/XMLSchema" xmlns:xs="http://www.w3.org/2001/XMLSchema" xmlns:p="http://schemas.microsoft.com/office/2006/metadata/properties" xmlns:ns2="3a816d7f-855c-4df3-ab18-72d1e3c5093a" xmlns:ns3="db375c71-e226-4363-ac8c-3934ce37db99" targetNamespace="http://schemas.microsoft.com/office/2006/metadata/properties" ma:root="true" ma:fieldsID="c533d81f1a8a033eaad42c7071d54cfc" ns2:_="" ns3:_="">
    <xsd:import namespace="3a816d7f-855c-4df3-ab18-72d1e3c5093a"/>
    <xsd:import namespace="db375c71-e226-4363-ac8c-3934ce37db9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16d7f-855c-4df3-ab18-72d1e3c509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13566e4d-f727-4402-861b-0203edb8e43b}" ma:internalName="TaxCatchAll" ma:showField="CatchAllData" ma:web="3a816d7f-855c-4df3-ab18-72d1e3c509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75c71-e226-4363-ac8c-3934ce37db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4fed378-53c1-4f9c-bf38-b7b6d48522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a816d7f-855c-4df3-ab18-72d1e3c5093a">K3TYSDDYPA3X-161537252-225581</_dlc_DocId>
    <_dlc_DocIdUrl xmlns="3a816d7f-855c-4df3-ab18-72d1e3c5093a">
      <Url>https://porthouston.sharepoint.com/sites/Treasury/_layouts/15/DocIdRedir.aspx?ID=K3TYSDDYPA3X-161537252-225581</Url>
      <Description>K3TYSDDYPA3X-161537252-225581</Description>
    </_dlc_DocIdUrl>
    <TaxCatchAll xmlns="3a816d7f-855c-4df3-ab18-72d1e3c5093a" xsi:nil="true"/>
    <lcf76f155ced4ddcb4097134ff3c332f xmlns="db375c71-e226-4363-ac8c-3934ce37db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D46B18-EF36-43C5-8AF8-D8449B46DEEA}"/>
</file>

<file path=customXml/itemProps2.xml><?xml version="1.0" encoding="utf-8"?>
<ds:datastoreItem xmlns:ds="http://schemas.openxmlformats.org/officeDocument/2006/customXml" ds:itemID="{5E583E1B-1A70-4B51-AB96-7C1CCA808CEA}"/>
</file>

<file path=customXml/itemProps3.xml><?xml version="1.0" encoding="utf-8"?>
<ds:datastoreItem xmlns:ds="http://schemas.openxmlformats.org/officeDocument/2006/customXml" ds:itemID="{6165020D-C85A-4F95-A066-386283210D80}"/>
</file>

<file path=customXml/itemProps4.xml><?xml version="1.0" encoding="utf-8"?>
<ds:datastoreItem xmlns:ds="http://schemas.openxmlformats.org/officeDocument/2006/customXml" ds:itemID="{51BB43A9-86A4-4E61-81F2-D74D379B3B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Chart</vt:lpstr>
    </vt:vector>
  </TitlesOfParts>
  <Manager>_</Manager>
  <Company>_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subject>_</dc:subject>
  <dc:creator>_</dc:creator>
  <cp:lastModifiedBy>Trisha James</cp:lastModifiedBy>
  <dcterms:created xsi:type="dcterms:W3CDTF">2016-09-01T18:26:26Z</dcterms:created>
  <dcterms:modified xsi:type="dcterms:W3CDTF">2025-03-06T22:06:49Z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0x010100E188C2BB16F51E42B9FB9C39EC2E536B</vt:lpwstr>
  </property>
  <property fmtid="{D5CDD505-2E9C-101B-9397-08002B2CF9AE}" pid="3" name="Order">
    <vt:r8>12503500</vt:r8>
  </property>
  <property fmtid="{D5CDD505-2E9C-101B-9397-08002B2CF9AE}" pid="4" name="_dlc_DocIdItemGuid">
    <vt:lpwstr>de7f4278-f1ef-566e-9a0f-c2aac5a97249</vt:lpwstr>
  </property>
</Properties>
</file>