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houston.sharepoint.com/sites/Treasury/PHA_Treasury/PHA3/Financial Transparency/Website Documents/03 Pension and Benefits/02 Pension Plan/"/>
    </mc:Choice>
  </mc:AlternateContent>
  <xr:revisionPtr revIDLastSave="33" documentId="8_{809563B3-79FE-4B0F-83EE-725241D6F437}" xr6:coauthVersionLast="47" xr6:coauthVersionMax="47" xr10:uidLastSave="{8F0B2F24-434B-48B9-B774-47E079D6AAA9}"/>
  <bookViews>
    <workbookView xWindow="28680" yWindow="-120" windowWidth="29040" windowHeight="15720" xr2:uid="{00000000-000D-0000-FFFF-FFFF00000000}"/>
  </bookViews>
  <sheets>
    <sheet name="Chart" sheetId="2" r:id="rId1"/>
    <sheet name="Data" sheetId="1" r:id="rId2"/>
  </sheets>
  <definedNames>
    <definedName name="_xlnm.Print_Area" localSheetId="1">Data!$E$10:$M$29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28" i="1"/>
</calcChain>
</file>

<file path=xl/sharedStrings.xml><?xml version="1.0" encoding="utf-8"?>
<sst xmlns="http://schemas.openxmlformats.org/spreadsheetml/2006/main" count="10" uniqueCount="6">
  <si>
    <t>Actual Contribution Rate</t>
  </si>
  <si>
    <t>Year</t>
  </si>
  <si>
    <t>Annual Covered Payroll</t>
  </si>
  <si>
    <t>Annual Contribution Made</t>
  </si>
  <si>
    <t>Actuarially Determined Required Contribution Rate</t>
  </si>
  <si>
    <t>Column 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</si>
</sst>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 applyFill="1"/>
    <xf numFmtId="166" fontId="0" fillId="0" borderId="0" xfId="2" applyNumberFormat="1" applyFont="1" applyFill="1"/>
    <xf numFmtId="164" fontId="0" fillId="0" borderId="0" xfId="1" applyNumberFormat="1" applyFont="1" applyFill="1"/>
    <xf numFmtId="0" fontId="2" fillId="0" borderId="0" xfId="0" applyFont="1" applyAlignment="1">
      <alignment wrapText="1"/>
    </xf>
    <xf numFmtId="164" fontId="3" fillId="0" borderId="0" xfId="1" applyNumberFormat="1" applyFont="1" applyFill="1"/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0" fillId="0" borderId="0" xfId="0" applyNumberFormat="1"/>
    <xf numFmtId="167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Port of Houston Authority Restated Retirement Plan                                                    </a:t>
            </a:r>
          </a:p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Employee Contributions Made as a Percent of Payroll vs Actuarially Determined Required Contribution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15039815502114E-2"/>
          <c:y val="0.15016339637762641"/>
          <c:w val="0.92925017361931217"/>
          <c:h val="0.76030634174081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Actual Contribution Rate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4667626983868032E-3"/>
                  <c:y val="8.04017311734091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E-4320-8DD3-77AD94D6D2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C0E-4320-8DD3-77AD94D6D28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FC0E-4320-8DD3-77AD94D6D28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FC0E-4320-8DD3-77AD94D6D28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FC0E-4320-8DD3-77AD94D6D285}"/>
                </c:ext>
              </c:extLst>
            </c:dLbl>
            <c:dLbl>
              <c:idx val="7"/>
              <c:layout>
                <c:manualLayout>
                  <c:x val="-2.9284524869536864E-3"/>
                  <c:y val="8.05491932792155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C0E-4320-8DD3-77AD94D6D28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FC0E-4320-8DD3-77AD94D6D28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1635141080055914E-2"/>
                      <c:h val="3.23194803156199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C0E-4320-8DD3-77AD94D6D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Data!$D$2:$D$11</c:f>
              <c:numCache>
                <c:formatCode>0.0%</c:formatCode>
                <c:ptCount val="10"/>
                <c:pt idx="0">
                  <c:v>0.13461686618139881</c:v>
                </c:pt>
                <c:pt idx="1">
                  <c:v>0.14895549921359771</c:v>
                </c:pt>
                <c:pt idx="2">
                  <c:v>0.32042402779678442</c:v>
                </c:pt>
                <c:pt idx="3">
                  <c:v>0.1733374097141227</c:v>
                </c:pt>
                <c:pt idx="4">
                  <c:v>0.15321490459329601</c:v>
                </c:pt>
                <c:pt idx="5">
                  <c:v>0.35788414045778655</c:v>
                </c:pt>
                <c:pt idx="6">
                  <c:v>0.20545616780718787</c:v>
                </c:pt>
                <c:pt idx="7">
                  <c:v>0.1403961</c:v>
                </c:pt>
                <c:pt idx="8">
                  <c:v>0.316</c:v>
                </c:pt>
                <c:pt idx="9">
                  <c:v>0.30839472684636804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0E-4320-8DD3-77AD94D6D285}"/>
            </c:ext>
          </c:extLst>
        </c:ser>
        <c:ser>
          <c:idx val="1"/>
          <c:order val="1"/>
          <c:tx>
            <c:strRef>
              <c:f>Data!$E$1</c:f>
              <c:strCache>
                <c:ptCount val="1"/>
                <c:pt idx="0">
                  <c:v>Actuarially Determined Required Contribution Rate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4211615049482876E-6"/>
                  <c:y val="6.0345299169693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0E-4320-8DD3-77AD94D6D2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FC0E-4320-8DD3-77AD94D6D28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FC0E-4320-8DD3-77AD94D6D28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FC0E-4320-8DD3-77AD94D6D28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FC0E-4320-8DD3-77AD94D6D28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FC0E-4320-8DD3-77AD94D6D28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FC0E-4320-8DD3-77AD94D6D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Data!$E$2:$E$11</c:f>
              <c:numCache>
                <c:formatCode>0.0%</c:formatCode>
                <c:ptCount val="10"/>
                <c:pt idx="0">
                  <c:v>0.13461686618139881</c:v>
                </c:pt>
                <c:pt idx="1">
                  <c:v>0.14831267348143592</c:v>
                </c:pt>
                <c:pt idx="2">
                  <c:v>0.17199373838045701</c:v>
                </c:pt>
                <c:pt idx="3">
                  <c:v>0.16508511269421117</c:v>
                </c:pt>
                <c:pt idx="4">
                  <c:v>0.14593782158930235</c:v>
                </c:pt>
                <c:pt idx="5">
                  <c:v>0.18100590806928193</c:v>
                </c:pt>
                <c:pt idx="6">
                  <c:v>0.20543982710409178</c:v>
                </c:pt>
                <c:pt idx="7">
                  <c:v>0.13371795962741045</c:v>
                </c:pt>
                <c:pt idx="8">
                  <c:v>0.316</c:v>
                </c:pt>
                <c:pt idx="9">
                  <c:v>0.308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0E-4320-8DD3-77AD94D6D2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804232"/>
        <c:axId val="314803448"/>
      </c:barChart>
      <c:catAx>
        <c:axId val="31480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803448"/>
        <c:crosses val="autoZero"/>
        <c:auto val="1"/>
        <c:lblAlgn val="ctr"/>
        <c:lblOffset val="100"/>
        <c:noMultiLvlLbl val="0"/>
      </c:catAx>
      <c:valAx>
        <c:axId val="314803448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80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/>
  </sheetViews>
  <sheetFormatPr defaultColWidth="9.140625" defaultRowHeight="15" x14ac:dyDescent="0.25"/>
  <cols>
    <col min="1" max="1" width="5" bestFit="1" customWidth="1"/>
    <col min="2" max="2" width="11.140625" style="3" bestFit="1" customWidth="1"/>
    <col min="3" max="3" width="12" style="3" bestFit="1" customWidth="1"/>
    <col min="4" max="4" width="12.28515625" bestFit="1" customWidth="1"/>
    <col min="5" max="5" width="21.140625" customWidth="1"/>
    <col min="6" max="6" width="12" bestFit="1" customWidth="1"/>
    <col min="7" max="7" width="12.5703125" bestFit="1" customWidth="1"/>
    <col min="8" max="9" width="9.5703125" bestFit="1" customWidth="1"/>
  </cols>
  <sheetData>
    <row r="1" spans="1:9" s="4" customFormat="1" ht="61.5" customHeight="1" thickBot="1" x14ac:dyDescent="0.3">
      <c r="A1" s="7" t="s">
        <v>1</v>
      </c>
      <c r="B1" s="8" t="s">
        <v>2</v>
      </c>
      <c r="C1" s="8" t="s">
        <v>3</v>
      </c>
      <c r="D1" s="9" t="s">
        <v>0</v>
      </c>
      <c r="E1" s="6" t="s">
        <v>4</v>
      </c>
    </row>
    <row r="2" spans="1:9" x14ac:dyDescent="0.25">
      <c r="A2">
        <v>2015</v>
      </c>
      <c r="B2" s="1">
        <v>30412207</v>
      </c>
      <c r="C2" s="1">
        <v>4093996</v>
      </c>
      <c r="D2" s="2">
        <v>0.13461686618139881</v>
      </c>
      <c r="E2" s="2">
        <v>0.13461686618139881</v>
      </c>
    </row>
    <row r="3" spans="1:9" x14ac:dyDescent="0.25">
      <c r="A3">
        <v>2016</v>
      </c>
      <c r="B3" s="1">
        <v>30210365</v>
      </c>
      <c r="C3" s="1">
        <v>4500000</v>
      </c>
      <c r="D3" s="2">
        <v>0.14895549921359771</v>
      </c>
      <c r="E3" s="2">
        <v>0.14831267348143592</v>
      </c>
    </row>
    <row r="4" spans="1:9" x14ac:dyDescent="0.25">
      <c r="A4">
        <v>2017</v>
      </c>
      <c r="B4" s="1">
        <v>29960300</v>
      </c>
      <c r="C4" s="1">
        <v>9600000</v>
      </c>
      <c r="D4" s="2">
        <v>0.32042402779678442</v>
      </c>
      <c r="E4" s="2">
        <v>0.17199373838045701</v>
      </c>
    </row>
    <row r="5" spans="1:9" x14ac:dyDescent="0.25">
      <c r="A5">
        <v>2018</v>
      </c>
      <c r="B5" s="1">
        <v>30327556</v>
      </c>
      <c r="C5" s="1">
        <v>5256900</v>
      </c>
      <c r="D5" s="2">
        <v>0.1733374097141227</v>
      </c>
      <c r="E5" s="2">
        <v>0.16508511269421117</v>
      </c>
    </row>
    <row r="6" spans="1:9" x14ac:dyDescent="0.25">
      <c r="A6">
        <v>2019</v>
      </c>
      <c r="B6" s="1">
        <v>30401742</v>
      </c>
      <c r="C6" s="1">
        <v>4658000</v>
      </c>
      <c r="D6" s="2">
        <v>0.15321490459329601</v>
      </c>
      <c r="E6" s="2">
        <v>0.14593782158930235</v>
      </c>
    </row>
    <row r="7" spans="1:9" x14ac:dyDescent="0.25">
      <c r="A7">
        <v>2020</v>
      </c>
      <c r="B7" s="1">
        <v>29688379</v>
      </c>
      <c r="C7" s="1">
        <v>10625000</v>
      </c>
      <c r="D7" s="2">
        <v>0.35788414045778655</v>
      </c>
      <c r="E7" s="2">
        <v>0.18100590806928193</v>
      </c>
    </row>
    <row r="8" spans="1:9" x14ac:dyDescent="0.25">
      <c r="A8">
        <v>2021</v>
      </c>
      <c r="B8" s="1">
        <v>28395351</v>
      </c>
      <c r="C8" s="1">
        <v>5834000</v>
      </c>
      <c r="D8" s="2">
        <v>0.20545616780718787</v>
      </c>
      <c r="E8" s="2">
        <v>0.20543982710409178</v>
      </c>
    </row>
    <row r="9" spans="1:9" x14ac:dyDescent="0.25">
      <c r="A9">
        <v>2022</v>
      </c>
      <c r="B9" s="1">
        <v>28850515</v>
      </c>
      <c r="C9" s="1">
        <v>4050500</v>
      </c>
      <c r="D9" s="2">
        <v>0.1403961</v>
      </c>
      <c r="E9" s="2">
        <v>0.13371795962741045</v>
      </c>
    </row>
    <row r="10" spans="1:9" x14ac:dyDescent="0.25">
      <c r="A10">
        <v>2023</v>
      </c>
      <c r="B10" s="1">
        <v>28159670</v>
      </c>
      <c r="C10" s="1">
        <v>8887125</v>
      </c>
      <c r="D10" s="2">
        <v>0.316</v>
      </c>
      <c r="E10" s="2">
        <v>0.316</v>
      </c>
      <c r="H10" s="11"/>
      <c r="I10" s="11"/>
    </row>
    <row r="11" spans="1:9" x14ac:dyDescent="0.25">
      <c r="A11">
        <v>2024</v>
      </c>
      <c r="B11" s="1">
        <v>27385358</v>
      </c>
      <c r="C11" s="1">
        <v>8445500</v>
      </c>
      <c r="D11" s="2">
        <f>C11/B11</f>
        <v>0.30839472684636804</v>
      </c>
      <c r="E11" s="2">
        <v>0.308</v>
      </c>
      <c r="I11" s="10"/>
    </row>
    <row r="13" spans="1:9" x14ac:dyDescent="0.25">
      <c r="I13" s="10"/>
    </row>
    <row r="17" spans="1:9" ht="15.75" thickBot="1" x14ac:dyDescent="0.3">
      <c r="B17" s="5" t="s">
        <v>5</v>
      </c>
      <c r="C17" s="5"/>
    </row>
    <row r="18" spans="1:9" ht="75.75" thickBot="1" x14ac:dyDescent="0.3">
      <c r="A18" s="6" t="s">
        <v>1</v>
      </c>
      <c r="B18" s="6" t="s">
        <v>2</v>
      </c>
      <c r="C18" s="6" t="s">
        <v>3</v>
      </c>
      <c r="D18" s="6" t="s">
        <v>4</v>
      </c>
    </row>
    <row r="19" spans="1:9" x14ac:dyDescent="0.25">
      <c r="A19">
        <v>2015</v>
      </c>
      <c r="B19" s="1">
        <v>30412207</v>
      </c>
      <c r="C19" s="1">
        <v>4093996</v>
      </c>
      <c r="D19" s="2">
        <v>0.13461686618139881</v>
      </c>
    </row>
    <row r="20" spans="1:9" x14ac:dyDescent="0.25">
      <c r="A20">
        <v>2016</v>
      </c>
      <c r="B20" s="1">
        <v>30210365</v>
      </c>
      <c r="C20" s="1">
        <v>4480580</v>
      </c>
      <c r="D20" s="2">
        <v>0.14831267348143592</v>
      </c>
    </row>
    <row r="21" spans="1:9" x14ac:dyDescent="0.25">
      <c r="A21">
        <v>2017</v>
      </c>
      <c r="B21" s="1">
        <v>29960300</v>
      </c>
      <c r="C21" s="1">
        <v>5152984</v>
      </c>
      <c r="D21" s="2">
        <v>0.17199373838045681</v>
      </c>
    </row>
    <row r="22" spans="1:9" x14ac:dyDescent="0.25">
      <c r="A22">
        <v>2018</v>
      </c>
      <c r="B22" s="1">
        <v>30327556</v>
      </c>
      <c r="C22" s="1">
        <v>5006628</v>
      </c>
      <c r="D22" s="2">
        <v>0.16508511269421117</v>
      </c>
    </row>
    <row r="23" spans="1:9" x14ac:dyDescent="0.25">
      <c r="A23">
        <v>2019</v>
      </c>
      <c r="B23" s="1">
        <v>30401742</v>
      </c>
      <c r="C23" s="1">
        <v>4436764</v>
      </c>
      <c r="D23" s="2">
        <v>0.14593782158930235</v>
      </c>
    </row>
    <row r="24" spans="1:9" x14ac:dyDescent="0.25">
      <c r="A24">
        <v>2020</v>
      </c>
      <c r="B24" s="1">
        <v>29688379</v>
      </c>
      <c r="C24" s="1">
        <v>5373772</v>
      </c>
      <c r="D24" s="2">
        <v>0.18100590806928193</v>
      </c>
    </row>
    <row r="25" spans="1:9" x14ac:dyDescent="0.25">
      <c r="A25">
        <v>2021</v>
      </c>
      <c r="B25" s="1">
        <v>28395351</v>
      </c>
      <c r="C25" s="1">
        <v>5833536</v>
      </c>
      <c r="D25" s="2">
        <v>0.205439827104092</v>
      </c>
    </row>
    <row r="26" spans="1:9" x14ac:dyDescent="0.25">
      <c r="A26">
        <v>2022</v>
      </c>
      <c r="B26" s="1">
        <v>28850515</v>
      </c>
      <c r="C26" s="1">
        <v>3857832</v>
      </c>
      <c r="D26" s="2">
        <v>0.13371795962741045</v>
      </c>
    </row>
    <row r="27" spans="1:9" x14ac:dyDescent="0.25">
      <c r="A27">
        <v>2023</v>
      </c>
      <c r="B27" s="1">
        <v>28159670</v>
      </c>
      <c r="C27" s="1">
        <v>8887032</v>
      </c>
      <c r="D27" s="2">
        <v>0.316</v>
      </c>
      <c r="E27" s="11"/>
      <c r="H27" s="11"/>
    </row>
    <row r="28" spans="1:9" x14ac:dyDescent="0.25">
      <c r="A28">
        <v>2024</v>
      </c>
      <c r="B28" s="1">
        <v>27385358</v>
      </c>
      <c r="C28" s="1">
        <v>8445132</v>
      </c>
      <c r="D28" s="2">
        <f>C28/B28</f>
        <v>0.30838128900852785</v>
      </c>
      <c r="F28" s="11"/>
      <c r="G28" s="10"/>
      <c r="H28" s="11"/>
      <c r="I28" s="11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2" ma:contentTypeDescription="Create a new document." ma:contentTypeScope="" ma:versionID="4672a842bb117550bd886ab354188c8e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c533d81f1a8a033eaad42c7071d54cfc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816d7f-855c-4df3-ab18-72d1e3c5093a">K3TYSDDYPA3X-161537252-237134</_dlc_DocId>
    <_dlc_DocIdUrl xmlns="3a816d7f-855c-4df3-ab18-72d1e3c5093a">
      <Url>https://porthouston.sharepoint.com/sites/Treasury/_layouts/15/DocIdRedir.aspx?ID=K3TYSDDYPA3X-161537252-237134</Url>
      <Description>K3TYSDDYPA3X-161537252-237134</Description>
    </_dlc_DocIdUrl>
    <TaxCatchAll xmlns="3a816d7f-855c-4df3-ab18-72d1e3c5093a" xsi:nil="true"/>
    <lcf76f155ced4ddcb4097134ff3c332f xmlns="db375c71-e226-4363-ac8c-3934ce37db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B45092-54B9-4573-8E20-3C7B3B01E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db375c71-e226-4363-ac8c-3934ce37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8CF48A-362C-4067-AD2F-586B0EE8D7B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436428E-6543-4814-BB62-DD109F1262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94CFEB3-1F48-4A07-886B-06969ED35D0C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db375c71-e226-4363-ac8c-3934ce37db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Scheu</dc:creator>
  <cp:lastModifiedBy>Trisha James</cp:lastModifiedBy>
  <dcterms:created xsi:type="dcterms:W3CDTF">2016-09-01T18:27:26Z</dcterms:created>
  <dcterms:modified xsi:type="dcterms:W3CDTF">2025-05-19T18:39:02Z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0x010100E188C2BB16F51E42B9FB9C39EC2E536B</vt:lpwstr>
  </property>
  <property fmtid="{D5CDD505-2E9C-101B-9397-08002B2CF9AE}" pid="3" name="Order">
    <vt:r8>12481300</vt:r8>
  </property>
  <property fmtid="{D5CDD505-2E9C-101B-9397-08002B2CF9AE}" pid="4" name="_dlc_DocIdItemGuid">
    <vt:lpwstr>6b3b8925-176e-4d03-862a-2d63a8ba3307</vt:lpwstr>
  </property>
  <property fmtid="{D5CDD505-2E9C-101B-9397-08002B2CF9AE}" pid="5" name="MediaServiceImageTags">
    <vt:lpwstr/>
  </property>
</Properties>
</file>