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2 Pension Plan/"/>
    </mc:Choice>
  </mc:AlternateContent>
  <xr:revisionPtr revIDLastSave="18" documentId="8_{0D1696FE-C4EE-4DFF-8DC2-8F41404CD5C5}" xr6:coauthVersionLast="47" xr6:coauthVersionMax="47" xr10:uidLastSave="{C3C0BE7F-085F-463E-B3E1-C2552C7AB053}"/>
  <bookViews>
    <workbookView xWindow="-120" yWindow="-120" windowWidth="29040" windowHeight="15720" xr2:uid="{00000000-000D-0000-FFFF-FFFF00000000}"/>
  </bookViews>
  <sheets>
    <sheet name="Chart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</calcChain>
</file>

<file path=xl/sharedStrings.xml><?xml version="1.0" encoding="utf-8"?>
<sst xmlns="http://schemas.openxmlformats.org/spreadsheetml/2006/main" count="10" uniqueCount="10">
  <si>
    <t>Total Actuarial Accrued Liability</t>
  </si>
  <si>
    <t>Actuarial Value of Assets</t>
  </si>
  <si>
    <t>Unfunded Actuarial Accrued Liability</t>
  </si>
  <si>
    <t>Funded Ratio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</si>
  <si>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</si>
  <si>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</si>
  <si>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</si>
  <si>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</si>
  <si>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</si>
  <si>
    <t>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</si>
</sst>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Funded Ratio*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Fiscal Year 2015-2025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299212598425195E-2"/>
          <c:y val="0.14376197680282402"/>
          <c:w val="0.90158357128435873"/>
          <c:h val="0.71001862286124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Funded Ratio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43085827659252E-17"/>
                  <c:y val="1.2102874432677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2-4C73-A1B7-B69AB9919255}"/>
                </c:ext>
              </c:extLst>
            </c:dLbl>
            <c:dLbl>
              <c:idx val="1"/>
              <c:layout>
                <c:manualLayout>
                  <c:x val="0"/>
                  <c:y val="4.0357209509174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0-4C2B-BAE8-0628B2526E08}"/>
                </c:ext>
              </c:extLst>
            </c:dLbl>
            <c:dLbl>
              <c:idx val="2"/>
              <c:layout>
                <c:manualLayout>
                  <c:x val="0"/>
                  <c:y val="8.0682652943722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0-4C2B-BAE8-0628B2526E08}"/>
                </c:ext>
              </c:extLst>
            </c:dLbl>
            <c:dLbl>
              <c:idx val="3"/>
              <c:layout>
                <c:manualLayout>
                  <c:x val="0"/>
                  <c:y val="-2.01778106027215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0-4C2B-BAE8-0628B2526E08}"/>
                </c:ext>
              </c:extLst>
            </c:dLbl>
            <c:dLbl>
              <c:idx val="4"/>
              <c:layout>
                <c:manualLayout>
                  <c:x val="0"/>
                  <c:y val="8.0703300892229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0-4C2B-BAE8-0628B2526E08}"/>
                </c:ext>
              </c:extLst>
            </c:dLbl>
            <c:dLbl>
              <c:idx val="5"/>
              <c:layout>
                <c:manualLayout>
                  <c:x val="0"/>
                  <c:y val="8.0685829551185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0-4C2B-BAE8-0628B2526E08}"/>
                </c:ext>
              </c:extLst>
            </c:dLbl>
            <c:dLbl>
              <c:idx val="6"/>
              <c:layout>
                <c:manualLayout>
                  <c:x val="1.7305529116552738E-6"/>
                  <c:y val="1.0085411033151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0-4C2B-BAE8-0628B2526E08}"/>
                </c:ext>
              </c:extLst>
            </c:dLbl>
            <c:dLbl>
              <c:idx val="7"/>
              <c:layout>
                <c:manualLayout>
                  <c:x val="2.9339794064203511E-3"/>
                  <c:y val="1.00839815597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0-4C2B-BAE8-0628B2526E08}"/>
                </c:ext>
              </c:extLst>
            </c:dLbl>
            <c:dLbl>
              <c:idx val="8"/>
              <c:layout>
                <c:manualLayout>
                  <c:x val="1.46347091228981E-3"/>
                  <c:y val="2.0484353222866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1-40AB-ADB6-325840C5405E}"/>
                </c:ext>
              </c:extLst>
            </c:dLbl>
            <c:dLbl>
              <c:idx val="9"/>
              <c:layout>
                <c:manualLayout>
                  <c:x val="-1.4661801984321183E-3"/>
                  <c:y val="2.0233177806295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3B-42CD-85E5-39CB128EADAB}"/>
                </c:ext>
              </c:extLst>
            </c:dLbl>
            <c:dLbl>
              <c:idx val="10"/>
              <c:layout>
                <c:manualLayout>
                  <c:x val="-1.0744686621274016E-16"/>
                  <c:y val="1.0107329624644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77-4623-8D96-9B3DDB3B5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Data!$A$2:$A$12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Data!$E$2:$E$12</c:f>
              <c:numCache>
                <c:formatCode>0.0%</c:formatCode>
                <c:ptCount val="11"/>
                <c:pt idx="0">
                  <c:v>0.97449685504048922</c:v>
                </c:pt>
                <c:pt idx="1">
                  <c:v>0.92440212126752608</c:v>
                </c:pt>
                <c:pt idx="2">
                  <c:v>0.95125610669977034</c:v>
                </c:pt>
                <c:pt idx="3">
                  <c:v>0.98411901997247919</c:v>
                </c:pt>
                <c:pt idx="4">
                  <c:v>0.92943172009074404</c:v>
                </c:pt>
                <c:pt idx="5">
                  <c:v>0.93362467632179669</c:v>
                </c:pt>
                <c:pt idx="6">
                  <c:v>1.0756930410399748</c:v>
                </c:pt>
                <c:pt idx="7">
                  <c:v>0.89381529111747415</c:v>
                </c:pt>
                <c:pt idx="8">
                  <c:v>0.91370229902464573</c:v>
                </c:pt>
                <c:pt idx="9">
                  <c:v>0.98380416793986858</c:v>
                </c:pt>
                <c:pt idx="10">
                  <c:v>0.96629119723835188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B-42EF-8D77-0C3C5EECD9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932200"/>
        <c:axId val="139124520"/>
      </c:barChart>
      <c:catAx>
        <c:axId val="13893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 sz="1100" b="0" i="1" baseline="0">
                  <a:solidFill>
                    <a:sysClr val="windowText" lastClr="000000"/>
                  </a:solidFill>
                </a:endParaRPr>
              </a:p>
              <a:p>
                <a:pPr algn="l">
                  <a:defRPr>
                    <a:solidFill>
                      <a:sysClr val="windowText" lastClr="000000"/>
                    </a:solidFill>
                  </a:defRPr>
                </a:pPr>
                <a:r>
                  <a:rPr lang="en-US" sz="1100" b="0" i="1" baseline="0">
                    <a:solidFill>
                      <a:sysClr val="windowText" lastClr="000000"/>
                    </a:solidFill>
                  </a:rPr>
                  <a:t>* Defined as the ratio of the Actuarial Value of Assets to the Total Actuarial Accrued Liability</a:t>
                </a:r>
              </a:p>
              <a:p>
                <a:pPr algn="l">
                  <a:defRPr>
                    <a:solidFill>
                      <a:sysClr val="windowText" lastClr="000000"/>
                    </a:solidFill>
                  </a:defRPr>
                </a:pPr>
                <a:endParaRPr lang="en-US" sz="1100" b="0" i="1" baseline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4.7802423887049465E-2"/>
              <c:y val="0.935590975586072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124520"/>
        <c:crosses val="autoZero"/>
        <c:auto val="1"/>
        <c:lblAlgn val="ctr"/>
        <c:lblOffset val="100"/>
        <c:noMultiLvlLbl val="0"/>
      </c:catAx>
      <c:valAx>
        <c:axId val="139124520"/>
        <c:scaling>
          <c:orientation val="minMax"/>
          <c:max val="1.1000000000000001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Funded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32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/>
  </sheetViews>
  <sheetFormatPr defaultRowHeight="15" x14ac:dyDescent="0.25"/>
  <cols>
    <col min="1" max="1" width="6.7109375" customWidth="1"/>
    <col min="2" max="4" width="14.7109375" customWidth="1"/>
    <col min="5" max="5" width="8.7109375" customWidth="1"/>
  </cols>
  <sheetData>
    <row r="1" spans="1:5" s="3" customFormat="1" ht="60" x14ac:dyDescent="0.25">
      <c r="A1" s="3" t="s">
        <v>9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>
        <v>2015</v>
      </c>
      <c r="B2" s="2">
        <v>171223667</v>
      </c>
      <c r="C2" s="2">
        <v>166856925</v>
      </c>
      <c r="D2" s="2">
        <v>4366742</v>
      </c>
      <c r="E2" s="1">
        <v>0.97449685504048922</v>
      </c>
    </row>
    <row r="3" spans="1:5" x14ac:dyDescent="0.25">
      <c r="A3">
        <v>2016</v>
      </c>
      <c r="B3" s="2">
        <v>176666637</v>
      </c>
      <c r="C3" s="2">
        <v>163311014</v>
      </c>
      <c r="D3" s="2">
        <v>13355623</v>
      </c>
      <c r="E3" s="1">
        <v>0.92440212126752608</v>
      </c>
    </row>
    <row r="4" spans="1:5" x14ac:dyDescent="0.25">
      <c r="A4">
        <v>2017</v>
      </c>
      <c r="B4" s="2">
        <v>186062856</v>
      </c>
      <c r="C4" s="2">
        <v>176993428</v>
      </c>
      <c r="D4" s="2">
        <v>9069428</v>
      </c>
      <c r="E4" s="1">
        <v>0.95125610669977034</v>
      </c>
    </row>
    <row r="5" spans="1:5" x14ac:dyDescent="0.25">
      <c r="A5">
        <v>2018</v>
      </c>
      <c r="B5" s="2">
        <v>187261680</v>
      </c>
      <c r="C5" s="2">
        <v>184287781</v>
      </c>
      <c r="D5" s="2">
        <v>2973899</v>
      </c>
      <c r="E5" s="1">
        <v>0.98411901997247919</v>
      </c>
    </row>
    <row r="6" spans="1:5" x14ac:dyDescent="0.25">
      <c r="A6">
        <v>2019</v>
      </c>
      <c r="B6" s="2">
        <v>198409073</v>
      </c>
      <c r="C6" s="2">
        <v>184407686</v>
      </c>
      <c r="D6" s="2">
        <v>14001387</v>
      </c>
      <c r="E6" s="1">
        <v>0.92943172009074404</v>
      </c>
    </row>
    <row r="7" spans="1:5" x14ac:dyDescent="0.25">
      <c r="A7">
        <v>2020</v>
      </c>
      <c r="B7" s="2">
        <v>204848131</v>
      </c>
      <c r="C7" s="2">
        <v>191251270</v>
      </c>
      <c r="D7" s="2">
        <v>13596861</v>
      </c>
      <c r="E7" s="1">
        <v>0.93362467632179669</v>
      </c>
    </row>
    <row r="8" spans="1:5" x14ac:dyDescent="0.25">
      <c r="A8">
        <v>2021</v>
      </c>
      <c r="B8" s="2">
        <v>209999252</v>
      </c>
      <c r="C8" s="2">
        <v>225894734</v>
      </c>
      <c r="D8" s="2">
        <v>-15895482</v>
      </c>
      <c r="E8" s="1">
        <v>1.0756930410399748</v>
      </c>
    </row>
    <row r="9" spans="1:5" x14ac:dyDescent="0.25">
      <c r="A9">
        <v>2022</v>
      </c>
      <c r="B9" s="2">
        <v>222813042</v>
      </c>
      <c r="C9" s="2">
        <v>199153704</v>
      </c>
      <c r="D9" s="2">
        <v>23659338</v>
      </c>
      <c r="E9" s="1">
        <v>0.89381529111747415</v>
      </c>
    </row>
    <row r="10" spans="1:5" x14ac:dyDescent="0.25">
      <c r="A10">
        <v>2023</v>
      </c>
      <c r="B10" s="2">
        <v>220375106</v>
      </c>
      <c r="C10" s="2">
        <v>201357241</v>
      </c>
      <c r="D10" s="2">
        <v>19017865</v>
      </c>
      <c r="E10" s="1">
        <v>0.91370229902464573</v>
      </c>
    </row>
    <row r="11" spans="1:5" x14ac:dyDescent="0.25">
      <c r="A11">
        <v>2024</v>
      </c>
      <c r="B11" s="2">
        <v>225818469</v>
      </c>
      <c r="C11" s="2">
        <v>222161151</v>
      </c>
      <c r="D11" s="2">
        <v>3657318</v>
      </c>
      <c r="E11" s="1">
        <v>0.98380416793986858</v>
      </c>
    </row>
    <row r="12" spans="1:5" x14ac:dyDescent="0.25">
      <c r="A12">
        <v>2025</v>
      </c>
      <c r="B12" s="2">
        <v>241270420</v>
      </c>
      <c r="C12" s="2">
        <v>233137483</v>
      </c>
      <c r="D12" s="2">
        <f t="shared" ref="D12" si="0">B12-C12</f>
        <v>8132937</v>
      </c>
      <c r="E12" s="1">
        <f t="shared" ref="E12" si="1">C12/B12</f>
        <v>0.96629119723835188</v>
      </c>
    </row>
    <row r="14" spans="1:5" x14ac:dyDescent="0.25">
      <c r="A14" s="4" t="s">
        <v>4</v>
      </c>
    </row>
    <row r="15" spans="1:5" x14ac:dyDescent="0.25">
      <c r="A15" s="5" t="s">
        <v>5</v>
      </c>
    </row>
    <row r="16" spans="1:5" x14ac:dyDescent="0.25">
      <c r="A16" s="5" t="s">
        <v>6</v>
      </c>
    </row>
    <row r="17" spans="1:1" x14ac:dyDescent="0.25">
      <c r="A17" s="5" t="s">
        <v>7</v>
      </c>
    </row>
    <row r="18" spans="1:1" x14ac:dyDescent="0.25">
      <c r="A18" s="5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K3TYSDDYPA3X-161537252-252251</_dlc_DocId>
    <_dlc_DocIdUrl xmlns="3a816d7f-855c-4df3-ab18-72d1e3c5093a">
      <Url>https://porthouston.sharepoint.com/sites/Treasury/_layouts/15/DocIdRedir.aspx?ID=K3TYSDDYPA3X-161537252-252251</Url>
      <Description>K3TYSDDYPA3X-161537252-252251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57FA5D-DEE4-4E2A-BC74-3A268AF6E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5ED908-A476-4681-B6A4-5244254D1BC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01E0D11-9DD4-4FA1-BC3C-043984B2C3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A3C27A2-F9A7-4C65-96EB-57E8974466F1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dcterms:created xsi:type="dcterms:W3CDTF">2016-09-01T18:26:26Z</dcterms:created>
  <dcterms:modified xsi:type="dcterms:W3CDTF">2026-03-24T20:39:17Z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12483300</vt:r8>
  </property>
  <property fmtid="{D5CDD505-2E9C-101B-9397-08002B2CF9AE}" pid="4" name="_dlc_DocIdItemGuid">
    <vt:lpwstr>b6ece860-c454-45c3-9578-f956130be4f3</vt:lpwstr>
  </property>
  <property fmtid="{D5CDD505-2E9C-101B-9397-08002B2CF9AE}" pid="5" name="MediaServiceImageTags">
    <vt:lpwstr/>
  </property>
</Properties>
</file>